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ea.gomez\Desktop\TRANSPARENCIA ACTIVA\2026\INFORME LEY PPTO 2023 - 2024 - 2025\reporte_leyppto_2024\"/>
    </mc:Choice>
  </mc:AlternateContent>
  <xr:revisionPtr revIDLastSave="0" documentId="13_ncr:1_{51198503-B25E-41C7-80CF-1B1843C5A834}" xr6:coauthVersionLast="47" xr6:coauthVersionMax="47" xr10:uidLastSave="{00000000-0000-0000-0000-000000000000}"/>
  <bookViews>
    <workbookView xWindow="28680" yWindow="-120" windowWidth="29040" windowHeight="15720" tabRatio="741" xr2:uid="{00000000-000D-0000-FFFF-FFFF00000000}"/>
  </bookViews>
  <sheets>
    <sheet name="2. Gastos de Publicidad " sheetId="18" r:id="rId1"/>
    <sheet name="Instituciones" sheetId="99" state="hidden" r:id="rId2"/>
    <sheet name="Listas" sheetId="28" state="hidden" r:id="rId3"/>
  </sheets>
  <definedNames>
    <definedName name="AGRICULTURA">Instituciones!$C$2:$C$12</definedName>
    <definedName name="años">Listas!$Y$2:$Y$49</definedName>
    <definedName name="años_experiencia">Listas!$X$2:$X$4</definedName>
    <definedName name="Autoridades_C">Listas!$AC$2:$AC$5</definedName>
    <definedName name="BIENES_NACIONALES">Instituciones!$D$2</definedName>
    <definedName name="Calidad_Jurídica">Listas!$AI$2:$AI$5</definedName>
    <definedName name="CARABINEROS_DE_CHILE">Instituciones!$BJ$76</definedName>
    <definedName name="causal">Listas!$T$2:$T$11</definedName>
    <definedName name="CIENCIA_TECNOLOGÍA_CONOCIMIENTO_E_INNOVACIÓN">Instituciones!$E$2:$E$3</definedName>
    <definedName name="clase_pasaje">Listas!$L$2:$L$3</definedName>
    <definedName name="CLASIF_CONTRAT">Listas!$AV$2:$AV$9</definedName>
    <definedName name="clasificacion_compra">Listas!$O$2:$O$8</definedName>
    <definedName name="Cometido_comisión">Listas!$AG$2:$AG$3</definedName>
    <definedName name="COMPRA_CONTR">Listas!$AW$2:$AW$5</definedName>
    <definedName name="CORPORACIÓN_DE_FOMENTO_DE_LA_PRODUCCIÓN">Instituciones!$BE$76</definedName>
    <definedName name="CULTURAS_LAS_ARTES_Y_EL_PATRIMONIO_CULTURAL">Instituciones!$F$2:$F$4</definedName>
    <definedName name="cumple_no_cumple">Listas!$BC$2:$BC$3</definedName>
    <definedName name="DEFENSA_NACIONAL">Instituciones!$G$2:$G$12</definedName>
    <definedName name="DEPORTE">Instituciones!$AA$2:$AA$3</definedName>
    <definedName name="DESARROLLO_SOCIAL_Y_FAMILIA">Instituciones!$Q$2:$Q$10</definedName>
    <definedName name="destinacion_vehiculo">Listas!$G$2:$G$4</definedName>
    <definedName name="DIAS_CORRIDOS">Listas!$AX$2:$AX$3</definedName>
    <definedName name="DIRECCIÓN_DE_EDUCACIÓN_PÚBLICA">Instituciones!$BK$76:$BK$86</definedName>
    <definedName name="DIRECCIÓN_DE_PREVISIÓN_DE_CARABINEROS_DE_CHILE">Instituciones!$BI$76:$BI$77</definedName>
    <definedName name="ECONOMÍA_FOMENTO_Y_TURISMO">Instituciones!$H$2:$H$15</definedName>
    <definedName name="EDUCACIÓN">Instituciones!$I$2:$I$12</definedName>
    <definedName name="empresas_estado">Instituciones!$B$2:$B$39</definedName>
    <definedName name="ENERGÍA">Instituciones!$J$2:$J$5</definedName>
    <definedName name="estado_licencia">Listas!$Z$2:$Z$6</definedName>
    <definedName name="estado_licitacion">Listas!$R$2:$R$7</definedName>
    <definedName name="Estado_sumario">Listas!$AP$2:$AP$13</definedName>
    <definedName name="Fecha_contrato">Listas!$AF$2:$AF$3</definedName>
    <definedName name="Grado">Listas!$BD$4:$BD$34</definedName>
    <definedName name="GRADO_ASIMILADO">Listas!$BD$2:$BD$33</definedName>
    <definedName name="HACIENDA">Instituciones!$K$2:$K$13</definedName>
    <definedName name="horas_vuelo">Listas!$M$2:$M$3</definedName>
    <definedName name="INTERIOR_Y_SEGURIDAD_PÚBLICA">Instituciones!$L$2:$L$10</definedName>
    <definedName name="item_presup_publicidad">Listas!$B$2:$B$3</definedName>
    <definedName name="JUSTICIA">Instituciones!$M$2:$M$12</definedName>
    <definedName name="mecanismo_compra">Listas!$D$2:$D$7</definedName>
    <definedName name="MEDIO_AMBIENTE">Instituciones!$N$2:$N$4</definedName>
    <definedName name="MINERÍA">Instituciones!$O$2:$O$4</definedName>
    <definedName name="Ministerio">Instituciones!$A$2:$A$27</definedName>
    <definedName name="motivo_sumario">Listas!$AQ$2:$AQ$38</definedName>
    <definedName name="MUJER_Y_LA_EQUIDAD_DE_GÉNERO">Instituciones!$W$2:$W$3</definedName>
    <definedName name="naturaleza_vehiculo">Listas!$H$2:$H$6</definedName>
    <definedName name="nivel_academico">Listas!$W$2:$W$7</definedName>
    <definedName name="nombre_institucion_fonasa">Listas!$BA$2</definedName>
    <definedName name="nombre_institucion_isapre">Listas!$AZ$2:$AZ$16</definedName>
    <definedName name="nombre_institucion_otros">Listas!$BB$2:$BB$7</definedName>
    <definedName name="Nuevas_contrataciones">Listas!$AN$2:$AN$4</definedName>
    <definedName name="OBRAS_PÚBLICAS">Instituciones!$P$2:$P$15</definedName>
    <definedName name="opinion_auditor">Listas!$U$2:$U$5</definedName>
    <definedName name="ordena_invest">Listas!$AR$2:$AR$4</definedName>
    <definedName name="periodicidad_bitacora">Listas!$I$2:$I$6</definedName>
    <definedName name="periodo_contrato">Listas!$V$2:$V$6</definedName>
    <definedName name="PRESIDENCIA_DE_LA_REPÚBLICA">Instituciones!$R$2</definedName>
    <definedName name="programacion_cometido">Listas!$N$2:$N$4</definedName>
    <definedName name="REGION">Instituciones!$BN$2:$BN$18</definedName>
    <definedName name="RELACIONES_EXTERIORES">Instituciones!$S$2:$S$7</definedName>
    <definedName name="respuesta_checklist">Listas!$Q$2:$Q$4</definedName>
    <definedName name="resultados_revision_gastos">Listas!$P$2:$P$5</definedName>
    <definedName name="SALUD">Instituciones!$T$2:$T$38</definedName>
    <definedName name="SECRETARÍA_GENERAL_DE_GOBIERNO">Instituciones!$U$2</definedName>
    <definedName name="SECRETARÍA_GENERAL_DE_LA_PRESIDENCIA_DE_LA_REPÚBLICA">Instituciones!$V$2</definedName>
    <definedName name="Seleccione_la_medida_implementada">Listas!$BF$2:$BF$4</definedName>
    <definedName name="SERVICIO_DE_SALUD_ACONCAGUA">Instituciones!$D$76:$D$86</definedName>
    <definedName name="SERVICIO_DE_SALUD_ANTOFAGASTA">Instituciones!$F$76:$F$83</definedName>
    <definedName name="SERVICIO_DE_SALUD_ARAUCANÍA_NORTE">Instituciones!$G$76:$G$83</definedName>
    <definedName name="SERVICIO_DE_SALUD_ARAUCANÍA_SUR">Instituciones!$H$76:$H$91</definedName>
    <definedName name="SERVICIO_DE_SALUD_ARAUCO">Instituciones!$I$76:$I$81</definedName>
    <definedName name="SERVICIO_DE_SALUD_ARICA">Instituciones!$J$76:$J$77</definedName>
    <definedName name="SERVICIO_DE_SALUD_ATACAMA">Instituciones!$K$76:$K$81</definedName>
    <definedName name="SERVICIO_DE_SALUD_AYSÉN">Instituciones!$L$76:$L$84</definedName>
    <definedName name="SERVICIO_DE_SALUD_BERNARDO_OHIGGINS">Instituciones!$M$76:$M$91</definedName>
    <definedName name="SERVICIO_DE_SALUD_BÍO_BÍO">Instituciones!$N$76:$N$83</definedName>
    <definedName name="SERVICIO_DE_SALUD_CHILOÉ">Instituciones!$O$76:$O$81</definedName>
    <definedName name="SERVICIO_DE_SALUD_CONCEPCIÓN">Instituciones!$P$76:$P$84</definedName>
    <definedName name="SERVICIO_DE_SALUD_COQUIMBO">Instituciones!$Q$76:$Q$85</definedName>
    <definedName name="SERVICIO_DE_SALUD_IQUIQUE">Instituciones!$R$76:$R$77</definedName>
    <definedName name="SERVICIO_DE_SALUD_MAGALLANES">Instituciones!$S$76:$S$79</definedName>
    <definedName name="SERVICIO_DE_SALUD_MAULE">Instituciones!$T$76:$T$89</definedName>
    <definedName name="SERVICIO_DE_SALUD_METROPOLITANO_CENTRAL">Instituciones!$U$76:$U$81</definedName>
    <definedName name="SERVICIO_DE_SALUD_METROPOLITANO_NORTE">Instituciones!$V$76:$V$81</definedName>
    <definedName name="SERVICIO_DE_SALUD_METROPOLITANO_OCCIDENTE">Instituciones!$W$76:$W$84</definedName>
    <definedName name="SERVICIO_DE_SALUD_METROPOLITANO_ORIENTE">Instituciones!$X$76:$X$85</definedName>
    <definedName name="SERVICIO_DE_SALUD_METROPOLITANO_SUR">Instituciones!$Y$76:$Y$83</definedName>
    <definedName name="SERVICIO_DE_SALUD_METROPOLITANO_SUR_ORIENTE">Instituciones!$Z$76:$Z$81</definedName>
    <definedName name="SERVICIO_DE_SALUD_ÑUBLE">Instituciones!$AB$76:$AB$84</definedName>
    <definedName name="SERVICIO_DE_SALUD_OSORNO">Instituciones!$AC$76:$AC$82</definedName>
    <definedName name="SERVICIO_DE_SALUD_RELONCAVÍ">Instituciones!$AD$76:$AD$86</definedName>
    <definedName name="SERVICIO_DE_SALUD_TALCAHUANO">Instituciones!$AE$76:$AE$80</definedName>
    <definedName name="SERVICIO_DE_SALUD_VALDIVIA">Instituciones!$AF$76:$AF$85</definedName>
    <definedName name="SERVICIO_DE_SALUD_VALPARAÍSO_Y_SAN_ANTONIO">Instituciones!$AG$76:$AG$81</definedName>
    <definedName name="SERVICIO_DE_SALUD_VIÑA_DEL_MAR_Y_QUILLOTA">Instituciones!$AH$76:$AH$87</definedName>
    <definedName name="SERVICIO_DE_TESORERÍAS">Instituciones!$BC$76:$BC$77</definedName>
    <definedName name="SERVICIO_NACIONAL_DE_TURISMO">Instituciones!$B$76:$B$100</definedName>
    <definedName name="si_no">Listas!$C$2:$C$3</definedName>
    <definedName name="SI_NO_NA">Listas!$AE$2:$AE$4</definedName>
    <definedName name="SUBSECRETARÍA_DE_AGRICULTURA">Instituciones!$AJ$76:$AJ$92</definedName>
    <definedName name="SUBSECRETARÍA_DE_BIENES_NACIONALES">Instituciones!$AY$76:$AY$92</definedName>
    <definedName name="SUBSECRETARÍA_DE_DEFENSA">Instituciones!$BD$76:$BD$77</definedName>
    <definedName name="SUBSECRETARÍA_DE_DEPORTES">Instituciones!$BH$76:$BH$92</definedName>
    <definedName name="SUBSECRETARÍA_DE_ECONOMÍA_Y_EMPRESAS_DE_MENOR_TAMAÑO">Instituciones!$AL$76:$AL$92</definedName>
    <definedName name="SUBSECRETARÍA_DE_EDUCACIÓN">Instituciones!$AM$76:$AM$92</definedName>
    <definedName name="SUBSECRETARÍA_DE_ENERGÍA">Instituciones!$AN$76:$AN$92</definedName>
    <definedName name="SUBSECRETARÍA_DE_EVALUACIÓN_SOCIAL">Instituciones!$BG$76</definedName>
    <definedName name="SUBSECRETARÍA_DE_HACIENDA">Instituciones!$AO$76:$AO$92</definedName>
    <definedName name="SUBSECRETARÍA_DE_JUSTICIA">Instituciones!$AP$76:$AP$92</definedName>
    <definedName name="SUBSECRETARÍA_DE_MINERÍA">Instituciones!$AQ$76:$AQ$92</definedName>
    <definedName name="SUBSECRETARÍA_DE_OBRAS_PÚBLICAS">Instituciones!$AR$76:$AR$92</definedName>
    <definedName name="SUBSECRETARÍA_DE_RELACIONES_EXTERIORES">Instituciones!$BA$76</definedName>
    <definedName name="SUBSECRETARÍA_DE_SALUD">Instituciones!$AI$76:$AI$92</definedName>
    <definedName name="SUBSECRETARÍA_DE_SERVICIOS_SOCIALES">Instituciones!$AS$76:$AS$92</definedName>
    <definedName name="SUBSECRETARÍA_DE_TELECOMUNICACIONES">Instituciones!$BF$76</definedName>
    <definedName name="SUBSECRETARÍA_DE_TRANSPORTES">Instituciones!$AW$76:$AW$92</definedName>
    <definedName name="SUBSECRETARÍA_DE_VIVIENDA_Y_URBANISMO">Instituciones!$AX$76:$AX$92</definedName>
    <definedName name="SUBSECRETARÍA_DEL_INTERIOR">Instituciones!$AU$76:$AU$134</definedName>
    <definedName name="SUBSECRETARÍA_DEL_MEDIO_AMBIENTE">Instituciones!$AZ$76:$AZ$92</definedName>
    <definedName name="SUBSECRETARÍA_DEL_TRABAJO">Instituciones!$AV$76:$AV$92</definedName>
    <definedName name="SUBSECRETARÍA_GENERAL_DE_GOBIERNO">Instituciones!$AT$76</definedName>
    <definedName name="SUBSECRETARÍA_GENERAL_DE_LA_PRESIDENCIA_DE_LA_REPÚBLICA">Instituciones!$BB$76</definedName>
    <definedName name="SUBSECRETARÍA_PARA_LAS_FUERZAS_ARMADAS">Instituciones!$AK$76:$AK$76</definedName>
    <definedName name="SUBT_CONTRATOS">Listas!$AM$4:$AM$12</definedName>
    <definedName name="Subt_Item">Listas!$S$2:$S$76</definedName>
    <definedName name="SUBT_PRES">Listas!$AM$91:$AM$165</definedName>
    <definedName name="SUBT_SUBS">Listas!$AM$17:$AM$25</definedName>
    <definedName name="SUBT_TRANF">Listas!$AM$17:$AM$25</definedName>
    <definedName name="Tipo_contrato" xml:space="preserve"> Listas!$BE$2:$BE$6</definedName>
    <definedName name="tipo_declaracion_pendiente">Listas!$AT$2:$AT$4</definedName>
    <definedName name="TIPO_DOC">Listas!$AY$2:$AY$4</definedName>
    <definedName name="tipo_gasto_publicidad">Listas!$A$2:$A$3</definedName>
    <definedName name="tipo_gasto_representacion">Listas!$E$2:$E$9</definedName>
    <definedName name="tipo_institucion">Listas!$AA$2:$AA$4</definedName>
    <definedName name="tipo_pasaje">Listas!$K$2:$K$3</definedName>
    <definedName name="Tipo_Sumario">Listas!$AO$2:$AO$3</definedName>
    <definedName name="TIPO_VEHICULO">Listas!$F$2:$F$12</definedName>
    <definedName name="TRABAJO_Y_PREVISIÓN_SOCIAL">Instituciones!$X$2:$X$11</definedName>
    <definedName name="TRANSPORTES_Y_TELECOMUNICACIONES">Instituciones!$Y$2:$Y$4</definedName>
    <definedName name="USA_DISCO_FISCAL">Listas!$J$2:$J$4</definedName>
    <definedName name="Vigencia_contrato">Listas!$AB$2:$AB$3</definedName>
    <definedName name="VIVIENDA_Y_URBANISMO">Instituciones!$Z$2:$Z$19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2" i="99" l="1"/>
  <c r="A99" i="99"/>
  <c r="A98" i="99"/>
  <c r="A97" i="99"/>
  <c r="A96" i="99"/>
  <c r="BV73" i="99"/>
  <c r="BU73" i="99"/>
  <c r="BT73" i="99"/>
  <c r="BS73" i="99"/>
  <c r="BR73" i="99"/>
  <c r="BQ73" i="99"/>
  <c r="BP73" i="99"/>
  <c r="BO73" i="99"/>
  <c r="BN73" i="99"/>
  <c r="BM73" i="99"/>
  <c r="BL73" i="99"/>
  <c r="BK73" i="99"/>
  <c r="BJ73" i="99"/>
  <c r="BI73" i="99"/>
  <c r="BH73" i="99"/>
  <c r="BG73" i="99"/>
  <c r="BF73" i="99"/>
  <c r="BE73" i="99"/>
  <c r="BD73" i="99"/>
  <c r="BC73" i="99"/>
  <c r="BB73" i="99"/>
  <c r="BA73" i="99"/>
  <c r="AZ73" i="99"/>
  <c r="AY73" i="99"/>
  <c r="AX73" i="99"/>
  <c r="AW73" i="99"/>
  <c r="AV73" i="99"/>
  <c r="AU73" i="99"/>
  <c r="AT73" i="99"/>
  <c r="AS73" i="99"/>
  <c r="AR73" i="99"/>
  <c r="AQ73" i="99"/>
  <c r="AP73" i="99"/>
  <c r="AO73" i="99"/>
  <c r="AN73" i="99"/>
  <c r="AM73" i="99"/>
  <c r="AL73" i="99"/>
  <c r="AK73" i="99"/>
  <c r="AJ73" i="99"/>
  <c r="AI73" i="99"/>
  <c r="AH73" i="99"/>
  <c r="AG73" i="99"/>
  <c r="AF73" i="99"/>
  <c r="AE73" i="99"/>
  <c r="AD73" i="99"/>
  <c r="AC73" i="99"/>
  <c r="AB73" i="99"/>
  <c r="Z73" i="99"/>
  <c r="Y73" i="99"/>
  <c r="X73" i="99"/>
  <c r="W73" i="99"/>
  <c r="V73" i="99"/>
  <c r="U73" i="99"/>
  <c r="T73" i="99"/>
  <c r="S73" i="99"/>
  <c r="R73" i="99"/>
  <c r="Q73" i="99"/>
  <c r="P73" i="99"/>
  <c r="O73" i="99"/>
  <c r="N73" i="99"/>
  <c r="M73" i="99"/>
  <c r="L73" i="99"/>
  <c r="K73" i="99"/>
  <c r="J73" i="99"/>
  <c r="I73" i="99"/>
  <c r="H73" i="99"/>
  <c r="G73" i="99"/>
  <c r="F73" i="99"/>
  <c r="E73" i="99"/>
  <c r="D73" i="99"/>
  <c r="C73" i="99"/>
  <c r="BR27" i="99"/>
  <c r="BR26" i="99"/>
  <c r="BR25" i="99"/>
  <c r="BR24" i="99"/>
  <c r="BR23" i="99"/>
  <c r="BR22" i="99"/>
  <c r="BR21" i="99"/>
  <c r="BR20" i="99"/>
  <c r="BR19" i="99"/>
  <c r="BR18" i="99"/>
  <c r="BR17" i="99"/>
  <c r="BR16" i="99"/>
  <c r="BR15" i="99"/>
  <c r="BR14" i="99"/>
  <c r="BR13" i="99"/>
  <c r="BR12" i="99"/>
  <c r="BR11" i="99"/>
  <c r="BR10" i="99"/>
  <c r="BR9" i="99"/>
  <c r="BR8" i="99"/>
  <c r="BR7" i="99"/>
  <c r="BR6" i="99"/>
  <c r="BR5" i="99"/>
  <c r="BR4" i="99"/>
  <c r="BR3" i="99"/>
  <c r="BR2" i="99"/>
  <c r="F13" i="18" l="1"/>
  <c r="AM164" i="28" l="1"/>
  <c r="AM163" i="28"/>
  <c r="AM162" i="28"/>
  <c r="AM161" i="28"/>
  <c r="AM160" i="28"/>
  <c r="AM159" i="28"/>
  <c r="AM158" i="28"/>
  <c r="AM157" i="28"/>
  <c r="AM156" i="28"/>
  <c r="AM155" i="28"/>
  <c r="AM154" i="28"/>
  <c r="AM153" i="28"/>
  <c r="AM152" i="28"/>
  <c r="AM151" i="28"/>
  <c r="AM150" i="28"/>
  <c r="AM149" i="28"/>
  <c r="AM148" i="28"/>
  <c r="AM147" i="28"/>
  <c r="AM146" i="28"/>
  <c r="AM145" i="28"/>
  <c r="AM144" i="28"/>
  <c r="AM143" i="28"/>
  <c r="AM142" i="28"/>
  <c r="AM141" i="28"/>
  <c r="AM140" i="28"/>
  <c r="AM139" i="28"/>
  <c r="AM138" i="28"/>
  <c r="AM137" i="28"/>
  <c r="AM136" i="28"/>
  <c r="AM135" i="28"/>
  <c r="AM134" i="28"/>
  <c r="AM133" i="28"/>
  <c r="AM132" i="28"/>
  <c r="AM131" i="28"/>
  <c r="AM130" i="28"/>
  <c r="AM129" i="28"/>
  <c r="AM128" i="28"/>
  <c r="AM127" i="28"/>
  <c r="AM126" i="28"/>
  <c r="AM125" i="28"/>
  <c r="AM124" i="28"/>
  <c r="AM123" i="28"/>
  <c r="AM122" i="28"/>
  <c r="AM121" i="28"/>
  <c r="AM120" i="28"/>
  <c r="AM119" i="28"/>
  <c r="AM118" i="28"/>
  <c r="AM117" i="28"/>
  <c r="AM116" i="28"/>
  <c r="AM115" i="28"/>
  <c r="AM114" i="28"/>
  <c r="AM113" i="28"/>
  <c r="AM112" i="28"/>
  <c r="AM111" i="28"/>
  <c r="AM110" i="28"/>
  <c r="AM109" i="28"/>
  <c r="AM108" i="28"/>
  <c r="AM107" i="28"/>
  <c r="AM106" i="28"/>
  <c r="AM105" i="28"/>
  <c r="AM104" i="28"/>
  <c r="AM103" i="28"/>
  <c r="AM102" i="28"/>
  <c r="AM101" i="28"/>
  <c r="AM100" i="28"/>
  <c r="AM99" i="28"/>
  <c r="AM98" i="28"/>
  <c r="AM97" i="28"/>
  <c r="AM96" i="28"/>
  <c r="AM95" i="28"/>
  <c r="AM94" i="28"/>
  <c r="AM93" i="28"/>
  <c r="AM92" i="28"/>
  <c r="AM91" i="28"/>
  <c r="AM88" i="28"/>
  <c r="AM87" i="28"/>
  <c r="AM86" i="28"/>
  <c r="AM85" i="28"/>
  <c r="AM84" i="28"/>
  <c r="AM83" i="28"/>
  <c r="AM82" i="28"/>
  <c r="AM81" i="28"/>
  <c r="AM80" i="28"/>
  <c r="AM79" i="28"/>
  <c r="AM78" i="28"/>
  <c r="AM77" i="28"/>
  <c r="AM76" i="28"/>
  <c r="AM75" i="28"/>
  <c r="AM74" i="28"/>
  <c r="AM73" i="28"/>
  <c r="AM72" i="28"/>
  <c r="AM71" i="28"/>
  <c r="AM70" i="28"/>
  <c r="AM69" i="28"/>
  <c r="AM68" i="28"/>
  <c r="AM67" i="28"/>
  <c r="AM66" i="28"/>
  <c r="AM65" i="28"/>
  <c r="AM64" i="28"/>
  <c r="AM63" i="28"/>
  <c r="AM62" i="28"/>
  <c r="AM61" i="28"/>
  <c r="AM60" i="28"/>
  <c r="AM59" i="28"/>
  <c r="AM58" i="28"/>
  <c r="AM57" i="28"/>
  <c r="AM56" i="28"/>
  <c r="AM55" i="28"/>
  <c r="AM54" i="28"/>
  <c r="AM53" i="28"/>
  <c r="AM52" i="28"/>
  <c r="AM51" i="28"/>
  <c r="AM50" i="28"/>
  <c r="AM49" i="28"/>
  <c r="AM48" i="28"/>
  <c r="AM47" i="28"/>
  <c r="AM46" i="28"/>
  <c r="AM45" i="28"/>
  <c r="AM44" i="28"/>
  <c r="AM43" i="28"/>
  <c r="AM42" i="28"/>
  <c r="AM41" i="28"/>
  <c r="AM40" i="28"/>
  <c r="AM39" i="28"/>
  <c r="AM38" i="28"/>
  <c r="AM37" i="28"/>
  <c r="AM36" i="28"/>
  <c r="AM35" i="28"/>
  <c r="AM34" i="28"/>
  <c r="AM33" i="28"/>
  <c r="AM32" i="28"/>
  <c r="AM31" i="28"/>
  <c r="AM30" i="28"/>
  <c r="AM29" i="28"/>
  <c r="AM24" i="28"/>
  <c r="AM23" i="28"/>
  <c r="AM22" i="28"/>
  <c r="AM21" i="28"/>
  <c r="AM20" i="28"/>
  <c r="AM19" i="28"/>
  <c r="AM18" i="28"/>
  <c r="AM17" i="28"/>
  <c r="AM11" i="28"/>
  <c r="AM10" i="28"/>
  <c r="AM9" i="28"/>
  <c r="AM8" i="28"/>
  <c r="AM7" i="28"/>
  <c r="AM6" i="28"/>
  <c r="AM5" i="28"/>
  <c r="AM4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mcamacho</author>
  </authors>
  <commentList>
    <comment ref="Q7" authorId="0" shapeId="0" xr:uid="{00000000-0006-0000-1400-000001000000}">
      <text>
        <r>
          <rPr>
            <b/>
            <sz val="8"/>
            <color indexed="81"/>
            <rFont val="Tahoma"/>
            <family val="2"/>
          </rPr>
          <t>mcamacho:</t>
        </r>
        <r>
          <rPr>
            <sz val="8"/>
            <color indexed="81"/>
            <rFont val="Tahoma"/>
            <family val="2"/>
          </rPr>
          <t xml:space="preserve">
Se dividirá en 2 una vez aprobado el decreto: 1- Subsecretaría de Servicios Sociales,   2- Subsecretaría de Evaluación Social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Herrera Cazanga</author>
  </authors>
  <commentList>
    <comment ref="BD1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Carlos Herrera Cazanga:</t>
        </r>
        <r>
          <rPr>
            <sz val="9"/>
            <color indexed="81"/>
            <rFont val="Tahoma"/>
            <family val="2"/>
          </rPr>
          <t xml:space="preserve">
Asimilado a grado</t>
        </r>
      </text>
    </comment>
  </commentList>
</comments>
</file>

<file path=xl/sharedStrings.xml><?xml version="1.0" encoding="utf-8"?>
<sst xmlns="http://schemas.openxmlformats.org/spreadsheetml/2006/main" count="1765" uniqueCount="1415">
  <si>
    <t>MINISTERIO</t>
  </si>
  <si>
    <t>AGRICULTURA</t>
  </si>
  <si>
    <t>DEFENSA NACIONAL</t>
  </si>
  <si>
    <t>EDUCACIÓN</t>
  </si>
  <si>
    <t>ENERGÍA</t>
  </si>
  <si>
    <t>HACIENDA</t>
  </si>
  <si>
    <t>JUSTICIA</t>
  </si>
  <si>
    <t>MINERÍA</t>
  </si>
  <si>
    <t>SALUD</t>
  </si>
  <si>
    <t>TRABAJO Y PREVISIÓN SOCIAL</t>
  </si>
  <si>
    <t>VIVIENDA Y URBANISMO</t>
  </si>
  <si>
    <t>REGION</t>
  </si>
  <si>
    <t/>
  </si>
  <si>
    <t>CENTRO DE INFORMACIÓN DE RECURSOS NATURALES</t>
  </si>
  <si>
    <t>SUBSECRETARÍA DE BIENES NACIONALES</t>
  </si>
  <si>
    <t>ACADEMIA NACIONAL DE ESTUDIOS POLÍTICOS Y ESTRATÉGICOS</t>
  </si>
  <si>
    <t>DIRECCIÓN DE PREVISIÓN DE CARABINEROS DE CHILE</t>
  </si>
  <si>
    <t>CORPORACIÓN DE ASISTENCIA JUDICIAL BÍO-BÍO</t>
  </si>
  <si>
    <t>DIRECCIÓN DE AEROPUERTOS</t>
  </si>
  <si>
    <t>CORPORACIÓN NACIONAL DE DESARROLLO INDÍGENA</t>
  </si>
  <si>
    <t>DIRECCIÓN ADMINISTRATIVA DE LA PRESIDENCIA</t>
  </si>
  <si>
    <t>PARQUE METROPOLITANO DE SANTIAGO</t>
  </si>
  <si>
    <t>ARICA Y PARINACOTA</t>
  </si>
  <si>
    <t>BIENES NACIONALES</t>
  </si>
  <si>
    <t>COMISIÓN NACIONAL DE RIEGO</t>
  </si>
  <si>
    <t>CAJA DE PREVISIÓN DE LA DEFENSA NACIONAL</t>
  </si>
  <si>
    <t>CORPORACIÓN DE ASISTENCIA JUDICIAL REGIÓN METROPOLITANA</t>
  </si>
  <si>
    <t>DIRECCIÓN DE ARQUITECTURA</t>
  </si>
  <si>
    <t>FONDO DE SOLIDARIDAD E INVERSIÓN SOCIAL</t>
  </si>
  <si>
    <t>CENTRO DE REFERENCIA DE SALUD DE MAIPÚ</t>
  </si>
  <si>
    <t>SERVIU METROPOLITANO</t>
  </si>
  <si>
    <t>TARAPACÁ</t>
  </si>
  <si>
    <t>CORPORACIÓN NACIONAL FORESTAL</t>
  </si>
  <si>
    <t>DEFENSA CIVIL DE CHILE</t>
  </si>
  <si>
    <t>CORPORACIÓN DE ASISTENCIA JUDICIAL TARAPACÁ Y ANTOFAGASTA</t>
  </si>
  <si>
    <t>DIRECCIÓN DE CONTABILIDAD Y FINANZAS</t>
  </si>
  <si>
    <t>CENTRO DE REFERENCIA DE SALUD DE PEÑALOLÉN CORDILLERA ORIENTE</t>
  </si>
  <si>
    <t>ANTOFAGASTA</t>
  </si>
  <si>
    <t>DIRECCIÓN GENERAL DE AERONÁUTICA CIVIL</t>
  </si>
  <si>
    <t>INSTITUTO NACIONAL DE ESTADÍSTICAS</t>
  </si>
  <si>
    <t>JUNTA NACIONAL DE AUXILIO ESCOLAR Y BECAS</t>
  </si>
  <si>
    <t>CORPORACIÓN DE ASISTENCIA JUDICIAL VALPARAÍSO</t>
  </si>
  <si>
    <t>DIRECCIÓN DE OBRAS HIDRÁULICAS</t>
  </si>
  <si>
    <t>SERVICIO NACIONAL DE LA DISCAPACIDAD</t>
  </si>
  <si>
    <t>FONDO NACIONAL DE SALUD</t>
  </si>
  <si>
    <t>ATACAMA</t>
  </si>
  <si>
    <t>DIRECCIÓN GENERAL DE MOVILIZACIÓN NACIONAL</t>
  </si>
  <si>
    <t>JUNTA NACIONAL DE JARDINES INFANTILES</t>
  </si>
  <si>
    <t>DIRECCIÓN DE OBRAS PORTUARIAS</t>
  </si>
  <si>
    <t>HOSPITAL PADRE ALBERTO HURTADO</t>
  </si>
  <si>
    <t>COQUIMBO</t>
  </si>
  <si>
    <t>INSTITUTO DE DESARROLLO AGROPECUARIO</t>
  </si>
  <si>
    <t>ESTADO MAYOR CONJUNTO</t>
  </si>
  <si>
    <t>SERVICIO DE TESORERÍAS</t>
  </si>
  <si>
    <t>DIRECCIÓN DE PLANEAMIENTO</t>
  </si>
  <si>
    <t>VALPARAÍSO</t>
  </si>
  <si>
    <t>INSTITUTO FORESTAL</t>
  </si>
  <si>
    <t>SUPERINTENDENCIA DE EDUCACIÓN</t>
  </si>
  <si>
    <t>DIRECCIÓN DE VIALIDAD</t>
  </si>
  <si>
    <t>SUBSECRETARÍA DE SERVICIOS SOCIALES</t>
  </si>
  <si>
    <t>SERVICIO DE SALUD ACONCAGUA</t>
  </si>
  <si>
    <t>O'HIGGINS</t>
  </si>
  <si>
    <t>INSTITUTO INVESTIGACIONES AGROPECUARIAS</t>
  </si>
  <si>
    <t>SUBSECRETARÍA PARA LAS FUERZAS ARMADAS</t>
  </si>
  <si>
    <t>SERVICIO NACIONAL DE TURISMO</t>
  </si>
  <si>
    <t>SERVICIO DE SALUD ANTOFAGASTA</t>
  </si>
  <si>
    <t>MAULE</t>
  </si>
  <si>
    <t>OFICINA DE ESTUDIOS Y POLÍTICAS AGRARIAS</t>
  </si>
  <si>
    <t>SERVICIO NACIONAL DEL CONSUMIDOR</t>
  </si>
  <si>
    <t>SERVICIO DE SALUD ARAUCANÍA NORTE</t>
  </si>
  <si>
    <t>BÍO-BÍO</t>
  </si>
  <si>
    <t>SERVICIO AGRÍCOLA Y GANADERO</t>
  </si>
  <si>
    <t>SERVICIO DE SALUD ARAUCANÍA SUR</t>
  </si>
  <si>
    <t>ARAUCANÍA</t>
  </si>
  <si>
    <t>SERVICIO DE SALUD ARAUCO</t>
  </si>
  <si>
    <t>LOS RÍOS</t>
  </si>
  <si>
    <t>MEDIO AMBIENTE</t>
  </si>
  <si>
    <t>UNIDAD ADMINISTRADORA DE LOS TRIBUNALES TRIBUTARIOS Y ADUANEROS</t>
  </si>
  <si>
    <t>SERVICIO DE SALUD ARICA</t>
  </si>
  <si>
    <t>LOS LAGOS</t>
  </si>
  <si>
    <t>SERVICIO DE SALUD ATACAMA</t>
  </si>
  <si>
    <t>AYSÉN</t>
  </si>
  <si>
    <t>OBRAS PÚBLICAS</t>
  </si>
  <si>
    <t>SERVICIO DE SALUD AYSÉN</t>
  </si>
  <si>
    <t>MAGALLANES</t>
  </si>
  <si>
    <t>SERVICIO DE SALUD BERNARDO OHIGGINS</t>
  </si>
  <si>
    <t>METROPOLITANA</t>
  </si>
  <si>
    <t>RELACIONES EXTERIORES</t>
  </si>
  <si>
    <t>SERVICIO DE SALUD BÍO BÍO</t>
  </si>
  <si>
    <t>NIVEL CENTRAL</t>
  </si>
  <si>
    <t>SERVICIO DE SALUD CHILOÉ</t>
  </si>
  <si>
    <t>SUBSECRETARÍA DE VIVIENDA Y URBANISMO</t>
  </si>
  <si>
    <t>SERVICIO DE SALUD CONCEPCIÓN</t>
  </si>
  <si>
    <t>SERVICIO NACIONAL PARA LA PREVENCIÓN Y REHABILITACIÓN DEL CONSUMO DE DROGAS Y ALCOHOL</t>
  </si>
  <si>
    <t>SERVICIO DE SALUD COQUIMBO</t>
  </si>
  <si>
    <t>SUBSECRETARÍA DE DESARROLLO REGIONAL Y ADMINISTRATIVO</t>
  </si>
  <si>
    <t>SERVICIO DE SALUD IQUIQUE</t>
  </si>
  <si>
    <t>SERVICIO DE SALUD MAGALLANES</t>
  </si>
  <si>
    <t>TRANSPORTES Y TELECOMUNICACIONES</t>
  </si>
  <si>
    <t>SUBSECRETARÍA DE PREVENCION DEL DELITO</t>
  </si>
  <si>
    <t>SERVICIO DE SALUD MAULE</t>
  </si>
  <si>
    <t>SERVICIO DE SALUD METROPOLITANO CENTRAL</t>
  </si>
  <si>
    <t>SERVICIO DE SALUD METROPOLITANO NORTE</t>
  </si>
  <si>
    <t>SERVICIO DE SALUD METROPOLITANO OCCIDENTE</t>
  </si>
  <si>
    <t>SERVICIO DE SALUD METROPOLITANO ORIENTE</t>
  </si>
  <si>
    <t>SERVICIO DE SALUD METROPOLITANO SUR</t>
  </si>
  <si>
    <t>SERVICIO DE SALUD METROPOLITANO SUR ORIENTE</t>
  </si>
  <si>
    <t>SERVICIO DE SALUD ÑUBLE</t>
  </si>
  <si>
    <t>SERVICIO DE SALUD OSORNO</t>
  </si>
  <si>
    <t>SERVICIO DE SALUD RELONCAVÍ</t>
  </si>
  <si>
    <t>SERVICIO DE SALUD TALCAHUANO</t>
  </si>
  <si>
    <t>SERVICIO DE SALUD VALDIVIA</t>
  </si>
  <si>
    <t>SUBSECRETARÍA DE SALUD</t>
  </si>
  <si>
    <t>SUPERINTENDENCIA DE SALUD</t>
  </si>
  <si>
    <t>SUBDIVISIONES</t>
  </si>
  <si>
    <t>DIRECCIÓN DEL SERVICIO</t>
  </si>
  <si>
    <t>TESORERÍA GENERAL DE LA REPÚBLICA</t>
  </si>
  <si>
    <t>CESFAM CORDILLERA ANDINA</t>
  </si>
  <si>
    <t>HOSPITAL 21 DE MAYO - TALTAL</t>
  </si>
  <si>
    <t>HOSPITAL DE COLLIPULLI</t>
  </si>
  <si>
    <t>CONSULTORIO MIRAFLORES</t>
  </si>
  <si>
    <t>HOSPITAL DE CONTULMO</t>
  </si>
  <si>
    <t>HOSPITAL JUAN NOÉ CREVANNI</t>
  </si>
  <si>
    <t>HOSPITAL DE COÍNCO</t>
  </si>
  <si>
    <t>COMPLEJO ASISTENCIAL DR. VÍCTOR RÍOS RUIZ - LOS ÁNGELES</t>
  </si>
  <si>
    <t>HOSPITAL DE ACHAO</t>
  </si>
  <si>
    <t>CENTRO DE SANGRE CONCEPCIÓN</t>
  </si>
  <si>
    <t>HOSPITAL DE SALAMANCA</t>
  </si>
  <si>
    <t>HOSPITAL DR. AUGUSTO ESSMANN BURGOS - NATALES</t>
  </si>
  <si>
    <t>HOSP. PDTE. CARLOS IBÁÑEZ DEL CAMPO - LINARES</t>
  </si>
  <si>
    <t>DIRECCION DE ATENCION PRIMARIA</t>
  </si>
  <si>
    <t>CRS SALVADOR ALLENDE</t>
  </si>
  <si>
    <t>HOSPITAL DEL SALVADOR</t>
  </si>
  <si>
    <t>COMPLEJO HOSPITALARIO DR. SÓTERO DEL RÍO</t>
  </si>
  <si>
    <t>HOSPITAL BASE DE OSORNO</t>
  </si>
  <si>
    <t>CESFAM DE RIO NEGRO HORNOPIRÉN</t>
  </si>
  <si>
    <t>HOSPITAL DE TOMÉ</t>
  </si>
  <si>
    <t>HOSPITAL CARLOS VAN BUREN - VALPARAÍSO</t>
  </si>
  <si>
    <t>HOSPITAL ADRIANA COUSIÑO</t>
  </si>
  <si>
    <t>HOSPITAL DE MEJILLONES</t>
  </si>
  <si>
    <t>HOSPITAL DE LONQUIMAY</t>
  </si>
  <si>
    <t>HOSPITAL DE CARAHUE</t>
  </si>
  <si>
    <t>HOSPITAL DE LEBU</t>
  </si>
  <si>
    <t>HOSPITAL DR. FLORENCIO VARGAS - DIEGO DE ALMAGRO</t>
  </si>
  <si>
    <t>HOSPITAL DE LITUECHE</t>
  </si>
  <si>
    <t>HOSPITAL DE LAJA</t>
  </si>
  <si>
    <t>HOSPITAL DE ANCUD</t>
  </si>
  <si>
    <t>HOSPITAL DR. ANTONIO TIRADO LANAS - OVALLE</t>
  </si>
  <si>
    <t>HOSPITAL ERNESTO TORRES GALDAMES</t>
  </si>
  <si>
    <t>HOSPITAL DE CONSTITUCIÓN</t>
  </si>
  <si>
    <t>HOSPITAL CLÍNICO SAN BORJA-ARRIARÁN</t>
  </si>
  <si>
    <t>HOSPITAL DE TIL - TIL</t>
  </si>
  <si>
    <t>HOSPITAL ADALBERTO STEEGER - TALAGANTE</t>
  </si>
  <si>
    <t>HOSPITAL DR. LUIS CALVO MACKENNA</t>
  </si>
  <si>
    <t>HOSPITAL BARROS LUCO TRUDEAU</t>
  </si>
  <si>
    <t>HOSPITAL CLÍNICO HERMINDA MARTÍN - CHILLÁN</t>
  </si>
  <si>
    <t>HOSPITAL DE PUERTO OCTAY</t>
  </si>
  <si>
    <t>HOSPITAL LAS HIGUERAS - TALCAHUANO</t>
  </si>
  <si>
    <t>HOSPITAL CLÍNICO REGIONAL- VALDIVIA</t>
  </si>
  <si>
    <t>HOSPITAL CLAUDIO VICUÑA - SAN ANTONIO</t>
  </si>
  <si>
    <t>HOSPITAL CENTRO GERIÁTRICO PAZ DE LA TARDE</t>
  </si>
  <si>
    <t>EJERCITO DE CHILE</t>
  </si>
  <si>
    <t>HOSPITAL DR. CARLOS CISTERNAS - CALAMA</t>
  </si>
  <si>
    <t>HOSPITAL DE PURÉN</t>
  </si>
  <si>
    <t>HOSPITAL DE GALVARINO</t>
  </si>
  <si>
    <t>HOSPITAL DR. JERÓNIMO MÉNDEZ ARANCIBIA - CHAÑARAL</t>
  </si>
  <si>
    <t>HOSPITAL DE LOLOL</t>
  </si>
  <si>
    <t>HOSPITAL DE MULCHÉN</t>
  </si>
  <si>
    <t>HOSPITAL DE CASTRO</t>
  </si>
  <si>
    <t>HOSPITAL DR. JOSÉ ARRAÑO - ANDACOLLO</t>
  </si>
  <si>
    <t>HOSPITAL DR. MARCO ANTONIO CHAMORRO - PORVENIR</t>
  </si>
  <si>
    <t>HOSPITAL DE CUREPTO</t>
  </si>
  <si>
    <t>HOSPITAL DE URGENCIA ASISTENCIA PÚBLICA DR. ALEJANDRO DEL RÍO</t>
  </si>
  <si>
    <t>HOSPITAL DR. ROBERTO DEL RÍO</t>
  </si>
  <si>
    <t>HOSPITAL DE CURACAVÍ</t>
  </si>
  <si>
    <t>HOSPITAL DR. LUIS TISNÉ BROUSSE</t>
  </si>
  <si>
    <t>HOSPITAL DE SAN LUIS</t>
  </si>
  <si>
    <t>HOSPITAL DE BULNES</t>
  </si>
  <si>
    <t>HOSPITAL DE PURRANQUE</t>
  </si>
  <si>
    <t>HOSPITAL CHAITÉN</t>
  </si>
  <si>
    <t>HOSPITAL PENCO - LIRQUÉN</t>
  </si>
  <si>
    <t>HOSPITAL DE CORRAL</t>
  </si>
  <si>
    <t>HOSPITAL DE PETORCA</t>
  </si>
  <si>
    <t>ARMADA DE CHILE</t>
  </si>
  <si>
    <t>CONSULTORIO GENERAL URBANO SAN FELIPE</t>
  </si>
  <si>
    <t>HOSPITAL LEONARDO GUZMÁN - ANTOFAGASTA</t>
  </si>
  <si>
    <t>HOSPITAL DR. DINO STAGNO M - TRAIGUÉN</t>
  </si>
  <si>
    <t>HOSPITAL DE GORBEA</t>
  </si>
  <si>
    <t>HOSPITAL PROVINCIAL DR. RAFAEL AVARÍA - CURANILAHUE</t>
  </si>
  <si>
    <t>HOSPITAL DE PUERTO AYSÉN</t>
  </si>
  <si>
    <t>HOSPITAL DE MARCHIGÜE</t>
  </si>
  <si>
    <t>HOSPITAL DE NACIMIENTO</t>
  </si>
  <si>
    <t>HOSPITAL DE QUEILÉN</t>
  </si>
  <si>
    <t>HOSPITAL CLORINDA AVELLO - SANTA JUANA</t>
  </si>
  <si>
    <t>HOSPITAL SAN JUAN DE DIOS - COMBARBALÁ</t>
  </si>
  <si>
    <t>HOSPITAL DE HUALAÑÉ</t>
  </si>
  <si>
    <t>INSTITUTO NACIONAL DEL CÁNCER DR. CAUPOLICÁN PARDO CORREA</t>
  </si>
  <si>
    <t>HOSPITAL DE PEÑAFLOR</t>
  </si>
  <si>
    <t>HOSPITAL HANGA ROA</t>
  </si>
  <si>
    <t>HOSPITAL DR. EXEQUIEL GONZÁLEZ CORTÉS</t>
  </si>
  <si>
    <t>HOSPITAL SAN JOSÉ DE MAIPO</t>
  </si>
  <si>
    <t>HOSPITAL DE RÍO NEGRO</t>
  </si>
  <si>
    <t>HOSPITAL DE CALBUCO</t>
  </si>
  <si>
    <t>HOSPITAL DE LANCO</t>
  </si>
  <si>
    <t>HOSPITAL DR. EDO. PEREIRA RAMÍREZ - VALPARAÍSO</t>
  </si>
  <si>
    <t>HOSPITAL DE QUILPUÉ</t>
  </si>
  <si>
    <t>FUERZA AÉREA DE CHILE</t>
  </si>
  <si>
    <t>HOSPITAL DE SAN CAMILO - SAN FELIPE</t>
  </si>
  <si>
    <t>HOSPITAL DR. MAURICIO HEYERMANN - ANGOL</t>
  </si>
  <si>
    <t>HOSPITAL SAN VICENTE DE ARAUCO</t>
  </si>
  <si>
    <t>HOSPITAL SAN JOSÉ DEL CARMEN - COPIAPÓ</t>
  </si>
  <si>
    <t>HOSPITAL DR. JORGE IBAR - PUERTO CISNES</t>
  </si>
  <si>
    <t>HOSPITAL DE NANCAGUA</t>
  </si>
  <si>
    <t>HOSPITAL DE SANTA BÁRBARA</t>
  </si>
  <si>
    <t>HOSPITAL DE QUELLÓN</t>
  </si>
  <si>
    <t>HOSPITAL DE FLORIDA</t>
  </si>
  <si>
    <t>HOSPITAL SAN JUAN DE DIOS - ILLAPEL</t>
  </si>
  <si>
    <t>HOSPITAL DE LICANTÉN</t>
  </si>
  <si>
    <t>INSTITUTO PSIQUIÁTRICO DR. JOSÉ HORWITZ BARAK</t>
  </si>
  <si>
    <t>HOSPITAL DR. FÉLIX BULNES CERDA</t>
  </si>
  <si>
    <t>INST. NAC.DE REHABILITACIÓN INFANTIL PRESIDENTE PEDRO AGUIRRE CERDA</t>
  </si>
  <si>
    <t>HOSPITAL EL PINO</t>
  </si>
  <si>
    <t>HOSPITAL DE EL CARMEN</t>
  </si>
  <si>
    <t>HOSPITAL MISIÓN SAN JUAN DE LA COSTA</t>
  </si>
  <si>
    <t>HOSPITAL DE FRESIA</t>
  </si>
  <si>
    <t>HOSPITAL DE LOS LAGOS</t>
  </si>
  <si>
    <t>HOSPITAL DR. GUSTAVO FRICKE - VIÑA DEL MAR</t>
  </si>
  <si>
    <t>HOSPITAL PSIQUIÁTRICO DR. PHILIPPE PINEL - PUTAENDO</t>
  </si>
  <si>
    <t>HOSPITAL DR. OSCAR HERNÁNDEZ E. - CURACAUTÍN</t>
  </si>
  <si>
    <t>HOSPITAL DE LONCOCHE</t>
  </si>
  <si>
    <t>HOSPITAL DR. LEOPOLDO ORTEGA R. - CHILE CHICO</t>
  </si>
  <si>
    <t>HOSPITAL DE PICHIDEGUA</t>
  </si>
  <si>
    <t>HOSPITAL DE YUMBEL</t>
  </si>
  <si>
    <t>HOSPITAL DE LOTA</t>
  </si>
  <si>
    <t>HOSPITAL SAN JUAN DE DIOS - LA SERENA</t>
  </si>
  <si>
    <t>HOSPITAL DE MOLINA</t>
  </si>
  <si>
    <t>HOSPITAL SAN JOSÉ - MELIPILLA</t>
  </si>
  <si>
    <t>INSTITUTO DE NEUROCIRUGÍA DR. ALFONSO ASENJO</t>
  </si>
  <si>
    <t>HOSPITAL PSIQUIÁTRICO EL PERAL</t>
  </si>
  <si>
    <t>HOSPITAL DE QUIRIHUE</t>
  </si>
  <si>
    <t>HOSPITAL MISIÓN QUILACAHUÍN</t>
  </si>
  <si>
    <t>HOSPITAL DE FRUTILLAR</t>
  </si>
  <si>
    <t>HOSPITAL DE PAILLACO</t>
  </si>
  <si>
    <t>HOSPITAL DR. MARIO SÁNCHEZ VERGARA - LA CALERA</t>
  </si>
  <si>
    <t>HOSPITAL SAN ANTONIO - PUTAENDO</t>
  </si>
  <si>
    <t>HOSPITAL SAN JOSÉ - VICTORIA</t>
  </si>
  <si>
    <t>HOSPITAL DE PITRUFQUÉN</t>
  </si>
  <si>
    <t>HOSPITAL LORD COCHRANE</t>
  </si>
  <si>
    <t>HOSPITAL DE PICHILEMU</t>
  </si>
  <si>
    <t>HOSPITAL DR. ROBERTO MUÑOZ URRUTIA DE HUÉPIL</t>
  </si>
  <si>
    <t>HOSPITAL SAN JOSÉ - CORONEL</t>
  </si>
  <si>
    <t>HOSPITAL SAN JUAN DE DIOS - VICUÑA</t>
  </si>
  <si>
    <t>HOSPITAL DE TENO</t>
  </si>
  <si>
    <t>INSTITUTO NACIONAL DE ENFERMEDADES RESPIRATORIAS Y CIRUGÍA TORÁCICA</t>
  </si>
  <si>
    <t>HOSPITAL DE SAN CARLOS</t>
  </si>
  <si>
    <t>HOSPITAL DE FUTALEUFÚ</t>
  </si>
  <si>
    <t>HOSPITAL DE RÍO BUENO</t>
  </si>
  <si>
    <t>HOSPITAL DR. VÍCTOR HUGO MOLL - CABILDO</t>
  </si>
  <si>
    <t>HOSPITAL SAN FRANCISCO - LLAY-LLAY</t>
  </si>
  <si>
    <t>HOSPITAL DE TOLTÉN</t>
  </si>
  <si>
    <t>HOSPITAL REGIONAL COYHAIQUE</t>
  </si>
  <si>
    <t>HOSPITAL DE SANTA CRUZ</t>
  </si>
  <si>
    <t>HOSPITAL SAN PABLO - COQUIMBO</t>
  </si>
  <si>
    <t>HOSPITAL DR. ABEL FUENTEALBA LAGOS - SAN JAVIER</t>
  </si>
  <si>
    <t>INSTITUTO TRAUMATOLÓGICO DR. TEODORO GEBAUER</t>
  </si>
  <si>
    <t>INSTITUTO NACIONAL GERIÁTRICO PRESIDENTE EDUARDO FREI MONTALVA</t>
  </si>
  <si>
    <t>HOSPITAL DR. PEDRO MORALES - YUNGAY</t>
  </si>
  <si>
    <t>HOSPITAL DE LLANQUIHUE</t>
  </si>
  <si>
    <t>HOSPITAL JUAN MOREY - LA UNIÓN</t>
  </si>
  <si>
    <t>HOSPITAL JUANA ROSS DE EDWARDS - PEÑABLANCA</t>
  </si>
  <si>
    <t>HOSPITAL SAN JUAN DE DIOS - LOS ANDES</t>
  </si>
  <si>
    <t>HOSPITAL DE VILCÚN</t>
  </si>
  <si>
    <t>HOSPITAL SAN PEDRO DE LOS VILOS</t>
  </si>
  <si>
    <t>HOSPITAL DR. BENJAMÍN PEDREROS - CHANCO</t>
  </si>
  <si>
    <t>HOSPITAL DE MAULLÍN</t>
  </si>
  <si>
    <t>HOSPITAL SAN AGUSTÍN</t>
  </si>
  <si>
    <t>HOSPITAL DE VILLARRICA</t>
  </si>
  <si>
    <t>HOSPITAL DR. RICARDO VALENZUELA SÁEZ - RENGO</t>
  </si>
  <si>
    <t>HOSPITAL DR. CÉSAR GARAVAGNO BUROTTO - TALCA</t>
  </si>
  <si>
    <t>HOSPITAL DE PALENA</t>
  </si>
  <si>
    <t>HOSPITAL SAN MARTÍN - QUILLOTA</t>
  </si>
  <si>
    <t>HOSPITAL DR. ABRAHAM GODOY - LAUTARO</t>
  </si>
  <si>
    <t>HOSPITAL MERCEDES - CHIMBARONGO</t>
  </si>
  <si>
    <t>HOSPITAL SAN JOSÉ - PARRAL</t>
  </si>
  <si>
    <t>HOSPITAL DE PUERTO MONTT</t>
  </si>
  <si>
    <t>HOSPITAL SAN JUAN DE DIOS - CAUQUENES</t>
  </si>
  <si>
    <t>HOSPITAL DR. EDUARDO GONZÁLEZ GALENO - CUNCO</t>
  </si>
  <si>
    <t>HOSPITAL SAN JUAN DE DIOS - SAN FERNANDO</t>
  </si>
  <si>
    <t>HOSPITAL SAN JUAN DE DIOS DE CURICÓ</t>
  </si>
  <si>
    <t>HOSPITAL SAN VICENTE DE TAGUA-TAGUA</t>
  </si>
  <si>
    <t>HOSPITAL SANTA FILOMENA - GRANEROS</t>
  </si>
  <si>
    <t>SEREMI DE VIVIENDA Y URBANISMO REGIÓN METROPOLITANA</t>
  </si>
  <si>
    <t>SI</t>
  </si>
  <si>
    <t>NO</t>
  </si>
  <si>
    <t>ECONOMÍA FOMENTO Y TURISMO</t>
  </si>
  <si>
    <t>SUBSECRETARÍA DE EVALUACIÓN SOCIAL</t>
  </si>
  <si>
    <t>DEPORTE</t>
  </si>
  <si>
    <t>SUPERINTENDENCIA DE INSOLVENCIA Y REEMPRENDIMIENTO</t>
  </si>
  <si>
    <t>CESFAM DE LIRQUÉN</t>
  </si>
  <si>
    <t>CARABINEROS DE CHILE</t>
  </si>
  <si>
    <t>SI/NO</t>
  </si>
  <si>
    <t xml:space="preserve">Región </t>
  </si>
  <si>
    <t>Tipo gasto</t>
  </si>
  <si>
    <t>Nombre proveedor</t>
  </si>
  <si>
    <t>Rut proveedor</t>
  </si>
  <si>
    <t>Mecanismo de adquisiciòn</t>
  </si>
  <si>
    <t>22 07</t>
  </si>
  <si>
    <t>22 08</t>
  </si>
  <si>
    <t>ANIVERSARIO</t>
  </si>
  <si>
    <t>PRESENTE</t>
  </si>
  <si>
    <t>DELEGACIONES</t>
  </si>
  <si>
    <t>HUESPEDES ILUSTRES</t>
  </si>
  <si>
    <t>OTROS</t>
  </si>
  <si>
    <t>Naturaleza del vehiculo</t>
  </si>
  <si>
    <t>Periodicidad de revision de bitacora</t>
  </si>
  <si>
    <t>Usa disco fiscal y/o autorizacion</t>
  </si>
  <si>
    <t>Tipo de pasaje</t>
  </si>
  <si>
    <t>Clase de pasaje</t>
  </si>
  <si>
    <t>KM del vuelo</t>
  </si>
  <si>
    <t>Programacion del cometido</t>
  </si>
  <si>
    <t>Item presupuestario publicidad</t>
  </si>
  <si>
    <t>SI_NO</t>
  </si>
  <si>
    <t>Datos de Gastos</t>
  </si>
  <si>
    <t>Datos de la adquisición</t>
  </si>
  <si>
    <t>Explicación</t>
  </si>
  <si>
    <t>Tipo gasto representacion</t>
  </si>
  <si>
    <t>tipo vehiculo</t>
  </si>
  <si>
    <t>destinacion</t>
  </si>
  <si>
    <t>AUTORIZACION</t>
  </si>
  <si>
    <t>CLASIFICACION compras</t>
  </si>
  <si>
    <t>resultado de la revision de gastos</t>
  </si>
  <si>
    <t>AUTOMOVIL</t>
  </si>
  <si>
    <t>CAMIONETA</t>
  </si>
  <si>
    <t>FURGON</t>
  </si>
  <si>
    <t>MINIBUS</t>
  </si>
  <si>
    <t>MOTO</t>
  </si>
  <si>
    <t>MOTOR HOME</t>
  </si>
  <si>
    <t>STATION WAGON</t>
  </si>
  <si>
    <t>TODO TERRENO</t>
  </si>
  <si>
    <t>BUS</t>
  </si>
  <si>
    <t>CAMION</t>
  </si>
  <si>
    <t>OTRO</t>
  </si>
  <si>
    <t>Respuesta checklist</t>
  </si>
  <si>
    <t>Principales normas aplicables a la materia</t>
  </si>
  <si>
    <t>Ley N° 19.896, artículo 3°.</t>
  </si>
  <si>
    <t>Mecanismo de adquisición</t>
  </si>
  <si>
    <t>Total presupuesto  gasto en publicidad, difusión y suscripción</t>
  </si>
  <si>
    <t>¿Se realizó gasto en impresión de memoria Institucional?</t>
  </si>
  <si>
    <t>Estado Licitacion</t>
  </si>
  <si>
    <t>Descripción Gasto</t>
  </si>
  <si>
    <t>REUNIONES OFICIALES</t>
  </si>
  <si>
    <t>Opinión del auditor del cumplimiento</t>
  </si>
  <si>
    <t>¿Realizó gastos de promoción institucional?</t>
  </si>
  <si>
    <t>Subt_Item</t>
  </si>
  <si>
    <t>Otro</t>
  </si>
  <si>
    <t>21-01</t>
  </si>
  <si>
    <t>21-02</t>
  </si>
  <si>
    <t>21-03</t>
  </si>
  <si>
    <t>21-04</t>
  </si>
  <si>
    <t>22-01</t>
  </si>
  <si>
    <t>22-02</t>
  </si>
  <si>
    <t>22-03</t>
  </si>
  <si>
    <t>22-04</t>
  </si>
  <si>
    <t>22-05</t>
  </si>
  <si>
    <t>22-06</t>
  </si>
  <si>
    <t>22-07</t>
  </si>
  <si>
    <t>22-08</t>
  </si>
  <si>
    <t>22-09</t>
  </si>
  <si>
    <t>22-10</t>
  </si>
  <si>
    <t>22-11</t>
  </si>
  <si>
    <t>22-12</t>
  </si>
  <si>
    <t>23-01</t>
  </si>
  <si>
    <t>23-02</t>
  </si>
  <si>
    <t>23-03</t>
  </si>
  <si>
    <t>24-01</t>
  </si>
  <si>
    <t>24-02</t>
  </si>
  <si>
    <t>24-03</t>
  </si>
  <si>
    <t>24-04</t>
  </si>
  <si>
    <t>24-05</t>
  </si>
  <si>
    <t>24-06</t>
  </si>
  <si>
    <t>24-07</t>
  </si>
  <si>
    <t>25-01</t>
  </si>
  <si>
    <t>25-02</t>
  </si>
  <si>
    <t>25-03</t>
  </si>
  <si>
    <t>25-99</t>
  </si>
  <si>
    <t>26-01</t>
  </si>
  <si>
    <t>26-02</t>
  </si>
  <si>
    <t>26-03</t>
  </si>
  <si>
    <t>26-04</t>
  </si>
  <si>
    <t>29-01</t>
  </si>
  <si>
    <t>29-02</t>
  </si>
  <si>
    <t>29-03</t>
  </si>
  <si>
    <t>29-04</t>
  </si>
  <si>
    <t>29-05</t>
  </si>
  <si>
    <t>29-06</t>
  </si>
  <si>
    <t>29-07</t>
  </si>
  <si>
    <t>29-99</t>
  </si>
  <si>
    <t>30-01</t>
  </si>
  <si>
    <t>30-02</t>
  </si>
  <si>
    <t>30-03</t>
  </si>
  <si>
    <t>30-99</t>
  </si>
  <si>
    <t>31-01</t>
  </si>
  <si>
    <t>31-02</t>
  </si>
  <si>
    <t>31-03</t>
  </si>
  <si>
    <t>32-01</t>
  </si>
  <si>
    <t>32-02</t>
  </si>
  <si>
    <t>32-03</t>
  </si>
  <si>
    <t>32-04</t>
  </si>
  <si>
    <t>32-05</t>
  </si>
  <si>
    <t>32-06</t>
  </si>
  <si>
    <t>32-07</t>
  </si>
  <si>
    <t>32-09</t>
  </si>
  <si>
    <t>33-01</t>
  </si>
  <si>
    <t>33-02</t>
  </si>
  <si>
    <t>33-03</t>
  </si>
  <si>
    <t>33-04</t>
  </si>
  <si>
    <t>33-05</t>
  </si>
  <si>
    <t>33-06</t>
  </si>
  <si>
    <t>33-07</t>
  </si>
  <si>
    <t>34-01</t>
  </si>
  <si>
    <t>34-02</t>
  </si>
  <si>
    <t>34-03</t>
  </si>
  <si>
    <t>34-04</t>
  </si>
  <si>
    <t>34-05</t>
  </si>
  <si>
    <t>34-06</t>
  </si>
  <si>
    <t>34-07</t>
  </si>
  <si>
    <t>CAUSAL</t>
  </si>
  <si>
    <t>CENTRO ASISTENCIAL NORTE</t>
  </si>
  <si>
    <t>Total gasto acumulado anual</t>
  </si>
  <si>
    <t>Total gasto devengado en el trimestre en publicidad, difusion y suscripcion</t>
  </si>
  <si>
    <t>ID Orden de Compra</t>
  </si>
  <si>
    <t>Años de experiencia</t>
  </si>
  <si>
    <t>Opinion auditor</t>
  </si>
  <si>
    <t>periodo_contrato</t>
  </si>
  <si>
    <t>nivel_academico</t>
  </si>
  <si>
    <t>Montos devengados Involucrados en el Gasto en Pesos</t>
  </si>
  <si>
    <t>Fecha del gasto devengado</t>
  </si>
  <si>
    <t>Respecto a las suscripciones a revistas, diarios y servicios de información electrónicos, ¿estos son indispensables para el quehacer del Servicio?</t>
  </si>
  <si>
    <t>APROBADA</t>
  </si>
  <si>
    <t>RECHAZADA</t>
  </si>
  <si>
    <t>PENDIENTE</t>
  </si>
  <si>
    <t>REDUCIDA</t>
  </si>
  <si>
    <t xml:space="preserve">Observaciones </t>
  </si>
  <si>
    <t>Años</t>
  </si>
  <si>
    <t>Estado Licencias</t>
  </si>
  <si>
    <t>MUJER Y LA EQUIDAD DE GÉNERO</t>
  </si>
  <si>
    <t>HOSPITAL DIPRECA</t>
  </si>
  <si>
    <t>PUBLICIDAD Y/O DIFUSIÓN</t>
  </si>
  <si>
    <t>SUSCRIPCIÓN</t>
  </si>
  <si>
    <t>CONVENIO MARCO</t>
  </si>
  <si>
    <t>LICITACIÓN PÚBLICA</t>
  </si>
  <si>
    <t>LICITACIÓN PRIVADA</t>
  </si>
  <si>
    <t>TRATO DIRECTO</t>
  </si>
  <si>
    <t>AUTORIDAD</t>
  </si>
  <si>
    <t>FUNCIONARIOS SERVICIOS POR NATURALEZA DE FUNCIONES</t>
  </si>
  <si>
    <t>TRABAJOS NECESARIOS</t>
  </si>
  <si>
    <t>DE PROPIEDAD Y USO DEL SERVICIO</t>
  </si>
  <si>
    <t>ARRENDADO</t>
  </si>
  <si>
    <t>RECIBIDO EN COMODATO</t>
  </si>
  <si>
    <t>PROPIO ENTREGADO EN COMODATO</t>
  </si>
  <si>
    <t>LEASING</t>
  </si>
  <si>
    <t>DIARIA</t>
  </si>
  <si>
    <t>SEMANAL</t>
  </si>
  <si>
    <t>MENSUAL</t>
  </si>
  <si>
    <t>OTRA</t>
  </si>
  <si>
    <t>NINGUNA</t>
  </si>
  <si>
    <t>NACIONAL</t>
  </si>
  <si>
    <t>INTERNACIONAL</t>
  </si>
  <si>
    <t>EJECUTIVO</t>
  </si>
  <si>
    <t>ECONÓMICA O TURISTA</t>
  </si>
  <si>
    <t>IGUAL O MENOS DE 10 HORAS</t>
  </si>
  <si>
    <t xml:space="preserve"> MÁS DE 10 HORAS</t>
  </si>
  <si>
    <t>VIAJE PROGRAMADO</t>
  </si>
  <si>
    <t>VIAJE NO PROGRAMADO</t>
  </si>
  <si>
    <t>CONTRATACIÓN DE ESTUDIOS, PROYECTOS, ASESORÍAS, CAMPAÑAS Y PROGRAMAS</t>
  </si>
  <si>
    <t>EVENTOS, CELEBRACIONES, CURSOS Y CAPACITACIONES</t>
  </si>
  <si>
    <t>INFORMÁTICA Y COMPUTACIÓN</t>
  </si>
  <si>
    <t>INSUMOS DE OFICINA, IMPRESOS, ASEO Y SUMINISTRO</t>
  </si>
  <si>
    <t>SERVICIOS INSTITUCIONALES</t>
  </si>
  <si>
    <t>VIAJES, TRANSPORTE Y ALOJAMIENTO</t>
  </si>
  <si>
    <t>REDUCCIÓN</t>
  </si>
  <si>
    <t>SUPRESIÓN</t>
  </si>
  <si>
    <t>MANTENCIÓN</t>
  </si>
  <si>
    <t>AUMENTO</t>
  </si>
  <si>
    <t>PUBLICADA</t>
  </si>
  <si>
    <t>CERRADA</t>
  </si>
  <si>
    <t>ADJUDICADA</t>
  </si>
  <si>
    <t>DESIERTA</t>
  </si>
  <si>
    <t>SUSPENDIDA</t>
  </si>
  <si>
    <t>REVOCADA</t>
  </si>
  <si>
    <t>NATURALEZA DE LA NEGOCIACIÓN (LETRAS A,B,C,D,E,F,G,H,I,J,K,L,M, REGLAMENTO; Y LETRA G, ART.8 LEY)</t>
  </si>
  <si>
    <t>COMPRAS IGUALES O INFERIORES A 10 UTM MENSUALES (ART. 10,Nº 8 REGLAMENTO Y LETRA H, ART. 8 LEY)</t>
  </si>
  <si>
    <t>COMPRAS MENORES A 3 UTM</t>
  </si>
  <si>
    <t>EMERGENCIA, URGENCIA O IMPREVISTO (LETRA C. ART.8 LEY)</t>
  </si>
  <si>
    <t>PROVEEDOR ÚNICO (LETRA D. ART. 8 LEY)</t>
  </si>
  <si>
    <t>REMANENTE DE CONTRATOS ANTERIORES  (LETRA B. ART. 8 LEY)</t>
  </si>
  <si>
    <t>SERVICIO DE NATURALEZA CONFIDENCIAL (LETRA F. ART.8 LEY)</t>
  </si>
  <si>
    <t>SERVICIOS CELEBRADOS FUERA DEL TERRITORIO NACIONAL (LETRA E. ART.8 LEY)</t>
  </si>
  <si>
    <t>CUMPLE</t>
  </si>
  <si>
    <t>CUMPLE PARCIALMENTE</t>
  </si>
  <si>
    <t>NO CUMPLE</t>
  </si>
  <si>
    <t>NO CONSIDERADO EN LA MUESTRA</t>
  </si>
  <si>
    <t>ANUAL</t>
  </si>
  <si>
    <t>TRIMESTRAL</t>
  </si>
  <si>
    <t>OTROS GASTOS MENORES</t>
  </si>
  <si>
    <t>FONASA</t>
  </si>
  <si>
    <t>ISAPRE</t>
  </si>
  <si>
    <t>SERVICIO NACIONAL DE LA MUJER Y LA EQUIDAD DE GÉNERO</t>
  </si>
  <si>
    <t>SUBSECRETARÍA DE LA MUJER Y LA EQUIDAD DE GÉNERO</t>
  </si>
  <si>
    <t>INAUGURACIÓN</t>
  </si>
  <si>
    <t>ATENCIÓN AUTORIDADES</t>
  </si>
  <si>
    <t>Ley de Presupuestos del Sector Público Vigente.</t>
  </si>
  <si>
    <t>HOSPITAL SANTA ELISA DE SAN JOSÉ DE LA MARIQUINA</t>
  </si>
  <si>
    <t>CULTURAS LAS ARTES Y EL PATRIMONIO CULTURAL</t>
  </si>
  <si>
    <t>SUBSECRETARÍA DE LAS CULTURAS Y LAS ARTES</t>
  </si>
  <si>
    <t>SUBSECRETARÍA DEL PATRIMONIO CULTURAL</t>
  </si>
  <si>
    <t>SERVICIO NACIONAL DEL PATRIMONIO CULTURAL</t>
  </si>
  <si>
    <t>HOSPITAL INTERCULTURAL KALLVU LLANKA DE CAÑETE</t>
  </si>
  <si>
    <t>CRS HOSPITAL PROVINCIA CORDILLERA</t>
  </si>
  <si>
    <t>5 AÑOS O MENOS</t>
  </si>
  <si>
    <t>MÁS DE 5 Y MENOS DE 10 AÑOS</t>
  </si>
  <si>
    <t>10 AÑOS O MAS</t>
  </si>
  <si>
    <t>Vigencia_Contrato</t>
  </si>
  <si>
    <t>Autoridades _C</t>
  </si>
  <si>
    <t>MINISTRO/A</t>
  </si>
  <si>
    <t>SUBSECRETARIO/A</t>
  </si>
  <si>
    <t>JEFE DE SERVICIO</t>
  </si>
  <si>
    <t>DIRECCIÓN DE EDUCACIÓN PÚBLICA</t>
  </si>
  <si>
    <t>ÑUBLE</t>
  </si>
  <si>
    <t>COMISIÓN PARA EL MERCADO FINANCIERO</t>
  </si>
  <si>
    <t>ACTUALIZACIÓN</t>
  </si>
  <si>
    <t>SERVICIO LOCAL DE EDUCACIÓN PÚBLICA BARRANCAS</t>
  </si>
  <si>
    <t>DIRECCIÓN GENERAL DE CONCESIONES DE OBRAS PÚBLICAS</t>
  </si>
  <si>
    <t>SERVICIO LOCAL DE EDUCACIÓN PÚBLICA PUERTO CORDILLERA</t>
  </si>
  <si>
    <t>SERVICIO LOCAL DE EDUCACIÓN PÚBLICA HUASCO</t>
  </si>
  <si>
    <t>HOSPITAL CLÍNICO METROPOLITANO DE LA FLORIDA</t>
  </si>
  <si>
    <t>SERVICIO LOCAL DE EDUCACIÓN PÚBLICA COSTA ARAUCANÍA</t>
  </si>
  <si>
    <t>CENTRO METROPOLITANO DE ATENCIÓN PREHOSPITALARIA</t>
  </si>
  <si>
    <t>SI_NO_NA</t>
  </si>
  <si>
    <t>Teniendo presente las instrucciones sobre austeridad, probidad y eficiencia en el uso de los recursos públicos</t>
  </si>
  <si>
    <t>COMISIÓN NACIONAL DE ACREDITACIÓN</t>
  </si>
  <si>
    <t>SUBSECRETARÍA DE LA NIÑEZ</t>
  </si>
  <si>
    <t>Fecha_contrato</t>
  </si>
  <si>
    <t>Anterior al 11-03-2018</t>
  </si>
  <si>
    <t>Posterior 11-03-2018</t>
  </si>
  <si>
    <t>Cometido_comisión</t>
  </si>
  <si>
    <t>Comisión de Servicio</t>
  </si>
  <si>
    <t>Cometido Funcionario</t>
  </si>
  <si>
    <t>XV</t>
  </si>
  <si>
    <t>DE ARICA Y PARINACOTA</t>
  </si>
  <si>
    <t>I</t>
  </si>
  <si>
    <t>DE TARAPACÁ</t>
  </si>
  <si>
    <t>SERVIU REGIÓN DE TARAPACÁ</t>
  </si>
  <si>
    <t>II</t>
  </si>
  <si>
    <t>DE ANTOFAGASTA</t>
  </si>
  <si>
    <t>SERVIU REGIÓN DE ANTOFAGASTA</t>
  </si>
  <si>
    <t>III</t>
  </si>
  <si>
    <t>DE ATACAMA</t>
  </si>
  <si>
    <t>SERVIU REGIÓN DE ATACAMA</t>
  </si>
  <si>
    <t>IV</t>
  </si>
  <si>
    <t>DE COQUIMBO</t>
  </si>
  <si>
    <t>SERVIU REGIÓN DE COQUIMBO</t>
  </si>
  <si>
    <t>V</t>
  </si>
  <si>
    <t>DE VALPARAÍSO</t>
  </si>
  <si>
    <t>SERVIU REGIÓN DE VALPARAÍSO</t>
  </si>
  <si>
    <t>VI</t>
  </si>
  <si>
    <t>DEL LIBERTADOR GENERAL BERNARDO O'HIGGINS</t>
  </si>
  <si>
    <t>SERVIU REGIÓN DEL LIBERTADOR GENERAL BERNARDO O'HIGGINS</t>
  </si>
  <si>
    <t>VII</t>
  </si>
  <si>
    <t>DEL MAULE</t>
  </si>
  <si>
    <t>SERVIU REGIÓN DEL MAULE</t>
  </si>
  <si>
    <t>XVI</t>
  </si>
  <si>
    <t>DE ÑUBLE</t>
  </si>
  <si>
    <t>SERVIU REGIÓN DEL BÍO BÍO</t>
  </si>
  <si>
    <t>VIII</t>
  </si>
  <si>
    <t>DEL BÍO BÍO</t>
  </si>
  <si>
    <t>SERVIU REGIÓN DE LA ARAUCANÍA</t>
  </si>
  <si>
    <t>IX</t>
  </si>
  <si>
    <t>DE LA ARAUCANÍA</t>
  </si>
  <si>
    <t>SERVIU REGIÓN DE LOS LAGOS</t>
  </si>
  <si>
    <t>XIV</t>
  </si>
  <si>
    <t>DE LOS RÍOS</t>
  </si>
  <si>
    <t>SERVIU REGIÓN DE AYSÉN DEL GENERAL CARLOS IBÁÑEZ DEL CAMPO</t>
  </si>
  <si>
    <t>X</t>
  </si>
  <si>
    <t>DE LOS LAGOS</t>
  </si>
  <si>
    <t>SERVIU REGIÓN DE MAGALLANES Y ANTÁRTICA CHILENA</t>
  </si>
  <si>
    <t>XI</t>
  </si>
  <si>
    <t>DE AYSÉN DEL GENERAL CARLOS IBÁÑEZ DEL CAMPO</t>
  </si>
  <si>
    <t>SERVIU REGIÓN DE LOS RÍOS</t>
  </si>
  <si>
    <t>XII</t>
  </si>
  <si>
    <t>DE MAGALLANES Y ANTÁRTICA CHILENA</t>
  </si>
  <si>
    <t>SERVIU REGIÓN DE ARICA Y PARINACOTA</t>
  </si>
  <si>
    <t>SERVIU REGIÓN DE ÑUBLE</t>
  </si>
  <si>
    <t>SEREMI DE VIVIENDA Y URBANISMO REGIÓN DE TARAPACÁ</t>
  </si>
  <si>
    <t>SEREMI DE VIVIENDA Y URBANISMO REGIÓN DE ANTOFAGASTA</t>
  </si>
  <si>
    <t>SEREMI DE VIVIENDA Y URBANISMO REGIÓN DE ATACAMA</t>
  </si>
  <si>
    <t>SEREMI DE VIVIENDA Y URBANISMO REGIÓN DE COQUIMBO</t>
  </si>
  <si>
    <t>SEREMI DE VIVIENDA Y URBANISMO REGIÓN DE VALPARAÍSO</t>
  </si>
  <si>
    <t>SEREMI DE VIVIENDA Y URBANISMO REGIÓN DEL LIBERTADOR GENERAL BERNARDO O'HIGGINS</t>
  </si>
  <si>
    <t>SEREMI DE VIVIENDA Y URBANISMO REGIÓN DEL MAULE</t>
  </si>
  <si>
    <t>SEREMI DE VIVIENDA Y URBANISMO REGIÓN DEL BÍO BÍO</t>
  </si>
  <si>
    <t>SEREMI DE VIVIENDA Y URBANISMO REGIÓN DE LA ARAUCANÍA</t>
  </si>
  <si>
    <t>SEREMI DE VIVIENDA Y URBANISMO REGIÓN DE LOS LAGOS</t>
  </si>
  <si>
    <t>SEREMI DE VIVIENDA Y URBANISMO REGIÓN DE MAGALLANES Y ANTÁRTICA CHILENA</t>
  </si>
  <si>
    <t>SEREMI DE VIVIENDA Y URBANISMO REGIÓN DE LOS RÍOS</t>
  </si>
  <si>
    <t>SEREMI DE VIVIENDA Y URBANISMO REGIÓN DE ARICA Y PARINACOTA</t>
  </si>
  <si>
    <t>SEREMI DE VIVIENDA Y URBANISMO REGIÓN DE ÑUBLE</t>
  </si>
  <si>
    <t>CONTRATACIONES</t>
  </si>
  <si>
    <t>SUBTITULO</t>
  </si>
  <si>
    <t>ITEM</t>
  </si>
  <si>
    <t>ASIGNACION</t>
  </si>
  <si>
    <t>06</t>
  </si>
  <si>
    <t>07</t>
  </si>
  <si>
    <t>08</t>
  </si>
  <si>
    <t>11</t>
  </si>
  <si>
    <t>12</t>
  </si>
  <si>
    <t>01</t>
  </si>
  <si>
    <t>02</t>
  </si>
  <si>
    <t>03</t>
  </si>
  <si>
    <t>04</t>
  </si>
  <si>
    <t>05</t>
  </si>
  <si>
    <t>09</t>
  </si>
  <si>
    <t>10</t>
  </si>
  <si>
    <t>Tipo_Sumario</t>
  </si>
  <si>
    <t>Sumario</t>
  </si>
  <si>
    <t>Investigación Sumaria</t>
  </si>
  <si>
    <t>motivo_sumario</t>
  </si>
  <si>
    <t>ordena_invest</t>
  </si>
  <si>
    <t>Accidente de Tránsito</t>
  </si>
  <si>
    <t>Por Servicio</t>
  </si>
  <si>
    <t>Accidente General</t>
  </si>
  <si>
    <t>Por CGR</t>
  </si>
  <si>
    <t>Accidente Laboral</t>
  </si>
  <si>
    <t>Accidente Vehículo Fiscal</t>
  </si>
  <si>
    <t>Acoso sexual/ hostigamiento</t>
  </si>
  <si>
    <t>Adulteración de documento</t>
  </si>
  <si>
    <t>Cohecho/Fraude</t>
  </si>
  <si>
    <t>Conductas de connotación sexual</t>
  </si>
  <si>
    <t>Daño a muebles o inmuebles</t>
  </si>
  <si>
    <t>Delito Funcionario</t>
  </si>
  <si>
    <t>Denuncias de funcionarios</t>
  </si>
  <si>
    <t>Denuncias de internos/reclusos</t>
  </si>
  <si>
    <t>Denuncias de particulares</t>
  </si>
  <si>
    <t>Drogas</t>
  </si>
  <si>
    <t>Eventual negligencia</t>
  </si>
  <si>
    <t>Extravíos/Robos</t>
  </si>
  <si>
    <t>Falta de supervisión o control jerárquico</t>
  </si>
  <si>
    <t>Faltas a la probidad</t>
  </si>
  <si>
    <t>Fuga internos/Motín</t>
  </si>
  <si>
    <t>Incendio</t>
  </si>
  <si>
    <t>Incumplimiento o abandono de Funciones</t>
  </si>
  <si>
    <t>Irregularidad Administrativa</t>
  </si>
  <si>
    <t>Irregularidad en procedimientos</t>
  </si>
  <si>
    <t>Irregularidad en proceso de compras/licitación</t>
  </si>
  <si>
    <t>Irregularidad Financiera/Contable</t>
  </si>
  <si>
    <t>Irregularidades en Contratos</t>
  </si>
  <si>
    <t>Irregularidades en Pagos</t>
  </si>
  <si>
    <t>Irregularidades en subsidios</t>
  </si>
  <si>
    <t>Mal uso vehículo fiscal</t>
  </si>
  <si>
    <t>Maltrato/Agresión</t>
  </si>
  <si>
    <t>Problemas en atención de público</t>
  </si>
  <si>
    <t>Reclamos de usuarios</t>
  </si>
  <si>
    <t>Uso indebido de Fondos Fiscales</t>
  </si>
  <si>
    <t>Uso indebido de Información</t>
  </si>
  <si>
    <t>S/I</t>
  </si>
  <si>
    <t>Estado_sumario</t>
  </si>
  <si>
    <t>No iniciado</t>
  </si>
  <si>
    <t>Indagatoria/Investigatoria</t>
  </si>
  <si>
    <t>Cierre Investigación Sumaria</t>
  </si>
  <si>
    <t>Reapertura</t>
  </si>
  <si>
    <t>Formulación de Cargos</t>
  </si>
  <si>
    <t>Presentación de Descargos</t>
  </si>
  <si>
    <t>Dictamen del Fiscal</t>
  </si>
  <si>
    <t>Apelación</t>
  </si>
  <si>
    <t>Resolución a Toma de Razón CGR</t>
  </si>
  <si>
    <t>Absolución</t>
  </si>
  <si>
    <t>Sobreseimiento</t>
  </si>
  <si>
    <t>Aplicación sanción final</t>
  </si>
  <si>
    <t>Tipo declaracion pendiente</t>
  </si>
  <si>
    <t>Cese</t>
  </si>
  <si>
    <t>Asunción</t>
  </si>
  <si>
    <t>Actualización</t>
  </si>
  <si>
    <t>CLASIFICACIÓN</t>
  </si>
  <si>
    <t>Aseo</t>
  </si>
  <si>
    <t>Asesoría Jurídica</t>
  </si>
  <si>
    <t>Asesoría Profesional</t>
  </si>
  <si>
    <t>Estudio</t>
  </si>
  <si>
    <t>Informática</t>
  </si>
  <si>
    <t>Infraestructura</t>
  </si>
  <si>
    <t>Servicios Médicos</t>
  </si>
  <si>
    <t>Otros</t>
  </si>
  <si>
    <t>CONTRATO</t>
  </si>
  <si>
    <t>Convenio Marco</t>
  </si>
  <si>
    <t>Licitación Pública</t>
  </si>
  <si>
    <t>Licitación Privada</t>
  </si>
  <si>
    <t>Trato Directo</t>
  </si>
  <si>
    <t>Posterior al 01 de marzo de 2019</t>
  </si>
  <si>
    <t>TÍTULO TÉCNICO</t>
  </si>
  <si>
    <t>Anterior al 01 de marzo de 2019</t>
  </si>
  <si>
    <t>DIAS CORRIDOS</t>
  </si>
  <si>
    <t>MAYOR A 20 DÍAS</t>
  </si>
  <si>
    <t>MENOR A 20 DÍAS</t>
  </si>
  <si>
    <t>TIPO_DOC</t>
  </si>
  <si>
    <t>FACTURA</t>
  </si>
  <si>
    <t>BOLETA DE HONORARIO</t>
  </si>
  <si>
    <t>DESARROLLO SOCIAL Y FAMILIA</t>
  </si>
  <si>
    <t>SUBSECRETARÍA DE RELACIONES ECONÓMICAS INTERNACIONALES</t>
  </si>
  <si>
    <t>DIRECCIÓN GENERAL DE PROMOCIÓN DE EXPORTACIONES</t>
  </si>
  <si>
    <t>SUPERINTENDENCIA DE EDUCACIÓN SUPERIOR</t>
  </si>
  <si>
    <t>CENTRO DE SALUD MENTAL COMUNITARIO DE SAN FELIPE</t>
  </si>
  <si>
    <t>CENTRO DE SALUD MENTAL COMUNITARIO DE LOS ANDES</t>
  </si>
  <si>
    <t>SERVICIO LOCAL DE EDUCACIÓN PÚBLICA ANDALIÉN SUR</t>
  </si>
  <si>
    <t>SERVICIO LOCAL DE EDUCACIÓN PÚBLICA CHINCHORRO</t>
  </si>
  <si>
    <t>SERVICIO LOCAL DE EDUCACIÓN PÚBLICA GABRIELA MISTRAL</t>
  </si>
  <si>
    <t>CIENCIA TECNOLOGÍA CONOCIMIENTO E INNOVACIÓN</t>
  </si>
  <si>
    <t>AGENCIA NACIONAL DE INVESTIGACIÓN Y DESARROLLO</t>
  </si>
  <si>
    <t>NOTA</t>
  </si>
  <si>
    <t>Instituto de Seguridad del Trabajo</t>
  </si>
  <si>
    <t>Asociación Chilena de Seguridad</t>
  </si>
  <si>
    <t>Mutual de Seguridad CChC</t>
  </si>
  <si>
    <t>DIPRECA</t>
  </si>
  <si>
    <t>CAPREDENA</t>
  </si>
  <si>
    <t>Instituto de Seguridad Laboral</t>
  </si>
  <si>
    <t>HOSPITAL PADRE LAS CASAS</t>
  </si>
  <si>
    <t>cumple_no_cumple</t>
  </si>
  <si>
    <t>SUBSECRETARÍA DE CIENCIA, TECNOLOGÍA, CONOCIMIENTO E INNOVACIÓN</t>
  </si>
  <si>
    <t>SERVICIO LOCAL DE EDUCACIÓN PÚBLICA ATACAMA</t>
  </si>
  <si>
    <t>SERVICIO LOCAL DE EDUCACIÓN PÚBLICA VALPARAÍSO</t>
  </si>
  <si>
    <t>SERVICIO LOCAL DE EDUCACIÓN PÚBLICA LLANQUIHUE</t>
  </si>
  <si>
    <t>SERVICIO LOCAL DE EDUCACIÓN PÚBLICA COLCHAGUA</t>
  </si>
  <si>
    <t>AGENCIA DE COOPERACIÓN INTERNACIONAL PARA EL DESARROLLO</t>
  </si>
  <si>
    <t>HOSPITAL METROPOLITANO</t>
  </si>
  <si>
    <t>HOSPITAL DE COELEMU</t>
  </si>
  <si>
    <t>Banmédica</t>
  </si>
  <si>
    <t>Consalud</t>
  </si>
  <si>
    <t>Colmena</t>
  </si>
  <si>
    <t>Cruz Blanca</t>
  </si>
  <si>
    <t>Nueva Masvida</t>
  </si>
  <si>
    <t>Vida Tres</t>
  </si>
  <si>
    <t>Chuquicamata</t>
  </si>
  <si>
    <t>Cruz del Norte</t>
  </si>
  <si>
    <t>Masvida</t>
  </si>
  <si>
    <t>Fundación</t>
  </si>
  <si>
    <t>Fusat</t>
  </si>
  <si>
    <t>Río Blanco</t>
  </si>
  <si>
    <t>San Lorenzo</t>
  </si>
  <si>
    <t>SECRETARÍA GENERAL DE GOBIERNO</t>
  </si>
  <si>
    <t>SUBSECRETARÍA DE MINERÍA</t>
  </si>
  <si>
    <t xml:space="preserve">SUBSECRETARÍA DE TRANSPORTES </t>
  </si>
  <si>
    <t>SUBSECRETARÍA DEL INTERIOR</t>
  </si>
  <si>
    <t>SUBSECRETARÍA DE HACIENDA</t>
  </si>
  <si>
    <t>SUBSECRETARÍA DE DEFENSA</t>
  </si>
  <si>
    <t>SUBSECRETARÍA DE DERECHOS HUMANOS</t>
  </si>
  <si>
    <t>SUBSECRETARÍA DE JUSTICIA</t>
  </si>
  <si>
    <t>SUBSECRETARÍA DE OBRAS PÚBLICAS</t>
  </si>
  <si>
    <t>INTERIOR Y SEGURIDAD PÚBLICA</t>
  </si>
  <si>
    <t>PRESIDENCIA DE LA REPÚBLICA</t>
  </si>
  <si>
    <t>SECRETARÍA GENERAL DE LA PRESIDENCIA DE LA REPÚBLICA</t>
  </si>
  <si>
    <t>DIRECCIÓN DE COMPRAS Y CONTRATACIÓN PÚBLICA</t>
  </si>
  <si>
    <t>DELEGACIÓN PRESIDENCIAL REGIONAL METROPOLITANA</t>
  </si>
  <si>
    <t>SERVICIO NACIONAL DE PESCA Y ACUICULTURA</t>
  </si>
  <si>
    <t>SERVICIO NACIONAL DE PROTECCIÓN ESPECIALIZADA A LA NIÑEZ Y ADOLESCENCIA</t>
  </si>
  <si>
    <t>SERVICIO NACIONAL DE MIGRACIONES</t>
  </si>
  <si>
    <t>SUBSECRETARÍA DE PESCA Y ACUICULTURA</t>
  </si>
  <si>
    <t>SUBSECRETARÍA DE TURISMO</t>
  </si>
  <si>
    <t>SUPERINTENDENCIA DE SERVICIOS SANITARIOS</t>
  </si>
  <si>
    <t>Isalud</t>
  </si>
  <si>
    <t>HOSPITAL DR. MANUEL MAGALHAES MEDLING - HUASCO</t>
  </si>
  <si>
    <t>Gabinete Presidencial N° 004 de 25-03-2022</t>
  </si>
  <si>
    <t>COMISIÓN CHILENA DE ENERGÍA NUCLEAR</t>
  </si>
  <si>
    <t>SERVICIO DE EVALUACIÓN AMBIENTAL</t>
  </si>
  <si>
    <t>CENTRAL DE ABASTECIMIENTO DEL SISTEMA NACIONAL DE SERVICIOS DE SALUD</t>
  </si>
  <si>
    <t>SUBSECRETARÍA GENERAL DE GOBIERNO</t>
  </si>
  <si>
    <t>SUBSECRETARÍA GENERAL DE LA PRESIDENCIA DE LA REPÚBLICA</t>
  </si>
  <si>
    <t>JUNTA DE AERONÁUTICA CIVIL</t>
  </si>
  <si>
    <t>CORPORACIÓN DE FOMENTO DE LA PRODUCCIÓN</t>
  </si>
  <si>
    <t>COMISIÓN NACIONAL DE ENERGÍA</t>
  </si>
  <si>
    <t>CONSEJO DE DEFENSA DEL ESTADO</t>
  </si>
  <si>
    <t>SUBSECRETARÍA DEL MEDIO AMBIENTE</t>
  </si>
  <si>
    <t>SERVICIO NACIONAL DE GEOLOGÍA Y MINERÍA</t>
  </si>
  <si>
    <t>SUBSECRETARÍA DE TELECOMUNICACIONES</t>
  </si>
  <si>
    <t>INSTITUTO NACIONAL DE LA JUVENTUD</t>
  </si>
  <si>
    <t>FISCALÍA NACIONAL ECONÓMICA</t>
  </si>
  <si>
    <t>CONSEJO NACIONAL DE EDUCACIÓN</t>
  </si>
  <si>
    <t>SUBSECRETARÍA DE ENERGÍA</t>
  </si>
  <si>
    <t>SUPERINTENDENCIA DEL MEDIO AMBIENTE</t>
  </si>
  <si>
    <t>SUPERINTENDENCIA DE ELECTRICIDAD Y COMBUSTIBLES</t>
  </si>
  <si>
    <t>DIRECCIÓN DE PRESUPUESTOS</t>
  </si>
  <si>
    <t>SERVICIO NACIONAL DEL ADULTO MAYOR</t>
  </si>
  <si>
    <t>DIRECCIÓN NACIONAL DEL SERVICIO CIVIL</t>
  </si>
  <si>
    <t>DEFENSORÍA PENAL PÚBLICA</t>
  </si>
  <si>
    <t>INSTITUTO DE SALUD PÚBLICA DE CHILE</t>
  </si>
  <si>
    <t>INSTITUTO NACIONAL DE PROPIEDAD INDUSTRIAL</t>
  </si>
  <si>
    <t>SERVICIO DE IMPUESTOS INTERNOS</t>
  </si>
  <si>
    <t>GENDARMERÍA DE CHILE</t>
  </si>
  <si>
    <t>SUBSECRETARÍA DE RELACIONES EXTERIORES</t>
  </si>
  <si>
    <t>SERVICIO DE REGISTRO CIVIL E IDENTIFICACIÓN</t>
  </si>
  <si>
    <t>SERVICIO NACIONAL DE ADUANAS</t>
  </si>
  <si>
    <t>SERVICIO MÉDICO LEGAL</t>
  </si>
  <si>
    <t>SUBSECRETARÍA DEL TRABAJO</t>
  </si>
  <si>
    <t>SUBSECRETARÍA DE AGRICULTURA</t>
  </si>
  <si>
    <t>SERVICIO NACIONAL DE MENORES</t>
  </si>
  <si>
    <t>SUPERINTENDENCIA DE CASINOS DE JUEGO</t>
  </si>
  <si>
    <t>DIRECCIÓN GENERAL DE OBRAS PÚBLICAS</t>
  </si>
  <si>
    <t>SUBSECRETARÍA DE ECONOMÍA Y EMPRESAS DE MENOR TAMAÑO</t>
  </si>
  <si>
    <t>UNIDAD DE ANÁLISIS FINANCIERO</t>
  </si>
  <si>
    <t>INSTITUTO NACIONAL DE HIDRÁULICA</t>
  </si>
  <si>
    <t>SUBSECRETARÍA DE REDES ASISTENCIALES</t>
  </si>
  <si>
    <t>CESFAM EXTERNO VALDIVIA</t>
  </si>
  <si>
    <t>HOSPITAL CLÍNICO REGIONAL DR. GUILLERMO GRANT BENAVENTE</t>
  </si>
  <si>
    <t>Planta</t>
  </si>
  <si>
    <t>Contrata</t>
  </si>
  <si>
    <t>Honorarios</t>
  </si>
  <si>
    <t>Suplencia</t>
  </si>
  <si>
    <t>Código del trabajo</t>
  </si>
  <si>
    <t>Tipo_contrato</t>
  </si>
  <si>
    <t>Medidas_implementadas</t>
  </si>
  <si>
    <t>Porcentaje (%) del saldo a favor</t>
  </si>
  <si>
    <t>Grado/Asimilado a grado</t>
  </si>
  <si>
    <t>¿Realizó gastos en suscripción de diarios, revistas y serivicos de información?</t>
  </si>
  <si>
    <t>Renovación</t>
  </si>
  <si>
    <t>II. GASTOS DE PUBLICIDAD, DIFUSIÓN Y SUSCRIPCIONES</t>
  </si>
  <si>
    <t>Escencial</t>
  </si>
  <si>
    <t>COMPRA ÁGIL</t>
  </si>
  <si>
    <t>GRADO ACAD. MAGISTER O DOCTOR</t>
  </si>
  <si>
    <t>TÍTULO PROFESIONAL O GR ACAD.8 SEM.</t>
  </si>
  <si>
    <t>Calidad Jurídica</t>
  </si>
  <si>
    <t>Código del Trabajo</t>
  </si>
  <si>
    <t>Desvinculación</t>
  </si>
  <si>
    <t>Nuevos cargos autorizados en Ley de Presupuesto</t>
  </si>
  <si>
    <t>Hídrica</t>
  </si>
  <si>
    <t>Energética</t>
  </si>
  <si>
    <t>Ambas (Energética/Hídrica)</t>
  </si>
  <si>
    <r>
      <rPr>
        <b/>
        <sz val="11"/>
        <color theme="0"/>
        <rFont val="Calibri"/>
        <family val="2"/>
        <scheme val="minor"/>
      </rPr>
      <t>Dato de control:</t>
    </r>
    <r>
      <rPr>
        <sz val="11"/>
        <color theme="0"/>
        <rFont val="Calibri"/>
        <family val="2"/>
        <scheme val="minor"/>
      </rPr>
      <t xml:space="preserve"> Suma de montos devengados. Debe cuadrar con Total Gasto devengado en el trimestre</t>
    </r>
  </si>
  <si>
    <t>NO APLICA</t>
  </si>
  <si>
    <t>OTRAS</t>
  </si>
  <si>
    <t>SIN INTERESADOS EN LICITACIÓN PÚBLICA (LETRA A. ART.8 LEY)</t>
  </si>
  <si>
    <t>SEMESTRAL</t>
  </si>
  <si>
    <t>ENSEÑANZA MEDIA</t>
  </si>
  <si>
    <t>EMPRESAS ESTADO</t>
  </si>
  <si>
    <t>DIVISION</t>
  </si>
  <si>
    <t>AGUAS ANDINAS S.A.</t>
  </si>
  <si>
    <t>ASTILLEROS Y MAESTRANZAS DE LA ARMADA</t>
  </si>
  <si>
    <t>BANCO ESTADO DE CHILE</t>
  </si>
  <si>
    <t>CASA DE MONEDA</t>
  </si>
  <si>
    <t>COMERCIALIZADORA DE TRIGO</t>
  </si>
  <si>
    <t>CODELCO</t>
  </si>
  <si>
    <t>DESARROLLO DE TECNOLOGÍA Y SISTEMAS LIMITADA</t>
  </si>
  <si>
    <t>CONCESIONARIA DE SERVICIOS SANITARIOS</t>
  </si>
  <si>
    <t>ABASTECIMIENTO DE ZONAS AISLADAS</t>
  </si>
  <si>
    <t>CORREOS DE CHILE</t>
  </si>
  <si>
    <t>FERROCARRILES DEL ESTADO</t>
  </si>
  <si>
    <t>SERVICIOS SANITARIOS LAGO PEÑUELAS</t>
  </si>
  <si>
    <t>METRO S.A</t>
  </si>
  <si>
    <t>EMPRESA NACIONAL DE MINERÍA</t>
  </si>
  <si>
    <t>EMPRESA NACIONAL DEL CARBÓN S.A</t>
  </si>
  <si>
    <t>EMPRESA NACIONAL DEL PETRÓLEO</t>
  </si>
  <si>
    <t>LA NACIÓN S.A.</t>
  </si>
  <si>
    <t>PORTUARIA ANTOFAGASTA</t>
  </si>
  <si>
    <t>PORTUARIA ARICA</t>
  </si>
  <si>
    <t>PORTUARIA AUSTRAL</t>
  </si>
  <si>
    <t>PORTUARIA CHACABUCO</t>
  </si>
  <si>
    <t>PORTUARIA COQUIMBO</t>
  </si>
  <si>
    <t>PORTUARIA IQUIQUE</t>
  </si>
  <si>
    <t>PORTUARIA PUERTO MONTT</t>
  </si>
  <si>
    <t>PORTUARIA SAN ANTONIO</t>
  </si>
  <si>
    <t>PORTUARIA TALCAHUANO-SAN VICENTE</t>
  </si>
  <si>
    <t>PORTUARIA VALPARAÍSO</t>
  </si>
  <si>
    <t>ESSAL S.A.</t>
  </si>
  <si>
    <t>ESSBÍO S.A.</t>
  </si>
  <si>
    <t>ESVAL S.A.</t>
  </si>
  <si>
    <t>FÁBRICA Y MAESTRANZAS DEL EJÉRCITO</t>
  </si>
  <si>
    <t>POLLA CHILENA DE BENEFICENCIA</t>
  </si>
  <si>
    <t>PUERTO MADERO IMPRESORES</t>
  </si>
  <si>
    <t>SOCIEDAD AGRÍCOLA SACOR</t>
  </si>
  <si>
    <t>SOCIEDAD AGRÍCOLA Y SERVICIOS ISLA DE PASCUA LTDA</t>
  </si>
  <si>
    <t>TELEVISIÓN NACIONAL DE CHILE</t>
  </si>
  <si>
    <t>ZONA FRANCA DE IQUIQUE S.A</t>
  </si>
  <si>
    <r>
      <t>AGENCIA DE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1F497D"/>
        <rFont val="Calibri"/>
        <family val="2"/>
        <scheme val="minor"/>
      </rPr>
      <t>LA PROMOCIÓN DE LA INVERSIÓN EXTRANJERA</t>
    </r>
  </si>
  <si>
    <t xml:space="preserve">AGENCIA DE CALIDAD </t>
  </si>
  <si>
    <t>COMISIÓN CHILENA DEL COBRE</t>
  </si>
  <si>
    <t xml:space="preserve">DIRECCIÓN DEL TRABAJO </t>
  </si>
  <si>
    <t xml:space="preserve">INSTITUTO NACIONAL DE DEPORTES </t>
  </si>
  <si>
    <t>AUDITORIA ADMINISTRATIVA</t>
  </si>
  <si>
    <t>Sociber Ltda.</t>
  </si>
  <si>
    <t>BancoEstado Corredores de Seguros S.A.</t>
  </si>
  <si>
    <t>Agua de la falda S.A.</t>
  </si>
  <si>
    <t>Desarrollo Inmobiliario San Bernardo S. A.</t>
  </si>
  <si>
    <t>Cia. Minera Nacional Ltda.</t>
  </si>
  <si>
    <t>A&amp;C Pipeline Holding (I. Cayman)</t>
  </si>
  <si>
    <t>Base de Datos del Diario Oficial S.A.</t>
  </si>
  <si>
    <t>Arcomet S.A.</t>
  </si>
  <si>
    <t xml:space="preserve">DIRECCIÓN DE FRONTERAS Y LIMITES DEL ESTADO </t>
  </si>
  <si>
    <t xml:space="preserve">DIRECCIÓN GENERAL DE CRÉDITO PRENDARIO </t>
  </si>
  <si>
    <t>SUBSECRETARÍA DE DEPORTES</t>
  </si>
  <si>
    <t>INFRAESTRUCTURA Y REGULACIÓN</t>
  </si>
  <si>
    <t>Sisdef Ltda.</t>
  </si>
  <si>
    <t>BancoEstado S.A. Corredores de Bolsa S.A.</t>
  </si>
  <si>
    <t>Asociación Garantizadora de Pensiones</t>
  </si>
  <si>
    <t>Empresa de Transporte Suburbano de Pasajeros S.A. (Transub S.A.)</t>
  </si>
  <si>
    <t>Cia. Minera Quebrada Blanca S.A.</t>
  </si>
  <si>
    <t>Biocomsa S.A.</t>
  </si>
  <si>
    <t>Empresa Periodística La Voz S.A.</t>
  </si>
  <si>
    <t>Fundac S.A.</t>
  </si>
  <si>
    <t xml:space="preserve">INSTITUTO DE PREVISIÓN SOCIAL </t>
  </si>
  <si>
    <t>SUBSECRETARÍA DE TRANSPORTES</t>
  </si>
  <si>
    <t>TOMA DE RAZON Y REGISTRO</t>
  </si>
  <si>
    <t>Empresa Nacional de Aeronáutica (ENAER)</t>
  </si>
  <si>
    <t>BancoEstado Servicios de Cobranza S.A.</t>
  </si>
  <si>
    <t>Biosigma S.A.</t>
  </si>
  <si>
    <t>Ferrocarril de Arica a La Paz S.A.</t>
  </si>
  <si>
    <t>Cia. Minera Carmen de Andacollo S.A.</t>
  </si>
  <si>
    <t>Compañía Hidrógeno del BíoBío S.A.</t>
  </si>
  <si>
    <t>Distribuidora Vía Directa S. A.</t>
  </si>
  <si>
    <t>S2T S.A.</t>
  </si>
  <si>
    <t xml:space="preserve">CENTRO DE INVESTIGACIÓN  MINERA Y METALÚRGICA </t>
  </si>
  <si>
    <t>FUNDACIÓN DE COMUNICACIÓN, CAPACITACIÓN Y CULTURA DEL AGRO</t>
  </si>
  <si>
    <t xml:space="preserve">INSTITUTO ANTÁRTICO CHILENO </t>
  </si>
  <si>
    <t xml:space="preserve">INSTITUTO DE SEGURIDAD LABORAL </t>
  </si>
  <si>
    <t>AUDITORÍAS ESPECIALES</t>
  </si>
  <si>
    <t>BancoEstado Microempresas S.A., Asesorías Financieras</t>
  </si>
  <si>
    <t>Centro de Especialidades Médicas Río Blanco Ltda.</t>
  </si>
  <si>
    <t>Ferrocarriles Suburbanos de Concepción S.A.</t>
  </si>
  <si>
    <t>Compañía Latinoamericana Petrolera S.A.</t>
  </si>
  <si>
    <t>FUNDACIÓN PARA LA INNOVACIÓN AGRARIA</t>
  </si>
  <si>
    <t xml:space="preserve">SERVICIO NACIONAL DE CAPACITACIÓN Y EMPLEO </t>
  </si>
  <si>
    <t>CGR REGIONAL</t>
  </si>
  <si>
    <t>BancoEstado S.A. Administradora General de Fondos</t>
  </si>
  <si>
    <t>Chile Copper Limited</t>
  </si>
  <si>
    <t>Infraestructura y Tráfico Ferroviario S.A.</t>
  </si>
  <si>
    <t>Empresa Nacional de Geotermia S.A.</t>
  </si>
  <si>
    <t>SERVICIO DE COOPERACIÓN TÉCNICA</t>
  </si>
  <si>
    <t>SUBSECRETARÍA DE EDUCACIÓN</t>
  </si>
  <si>
    <t xml:space="preserve">SUBSECRETARÍA DE PREVISIÓN SOCIAL </t>
  </si>
  <si>
    <t>BancoEstado Contacto 24 Horas S.A.</t>
  </si>
  <si>
    <t>CK Metall Agentur GmbH</t>
  </si>
  <si>
    <t>Inmobiliaria Paseo de la Estación S. A.</t>
  </si>
  <si>
    <t>ENAP Refinerías S.A. (ERSA)</t>
  </si>
  <si>
    <t>POLICIA DE INVESTIGACIONES</t>
  </si>
  <si>
    <t>BancoEstado Centro de Servicios S.A.</t>
  </si>
  <si>
    <t>Clínica Río Blanco S.A.</t>
  </si>
  <si>
    <t>Inmobiliria Nueva Vía S.A.</t>
  </si>
  <si>
    <t>Enap Sipetrol (UK) Limited</t>
  </si>
  <si>
    <t>SUBSECRETARIA DE EDUCACIÓN PARVULARIA</t>
  </si>
  <si>
    <t>DIRECCIÓN GENERAL DE AGUAS</t>
  </si>
  <si>
    <t xml:space="preserve">SUPERINTENDENCIA DE PENSIONES </t>
  </si>
  <si>
    <t>Sociedad de Servicios Transaccionales Caja Vecina S.A.</t>
  </si>
  <si>
    <t>Codelco do Brasil Mineracao Limitada</t>
  </si>
  <si>
    <t>Metro Regional de Valparaíso S.A.</t>
  </si>
  <si>
    <t>Enap Sipetrol Argentina S.A.</t>
  </si>
  <si>
    <t>EMPRESA DE ABASTECIMIENTO DE ZONAS AISLADAS</t>
  </si>
  <si>
    <t>SERVICIO DE GOBIERNO INTERIOR</t>
  </si>
  <si>
    <t xml:space="preserve">SUPERINTENDENCIA DE SEGURIDAD SOCIAL </t>
  </si>
  <si>
    <t>Capital de Riesgo S.A.</t>
  </si>
  <si>
    <t>Codelco Group (USA) INC.</t>
  </si>
  <si>
    <t>Servicio de Trenes Regionales Terra S.A</t>
  </si>
  <si>
    <t>Enap Sipetrol S.A.</t>
  </si>
  <si>
    <t>FISCALÍA MINISTERIO DE OBRAS PUBLICAS</t>
  </si>
  <si>
    <t>CHILE VALORA</t>
  </si>
  <si>
    <t>Sociedad de Promoción de Productos Bancarios S.A.</t>
  </si>
  <si>
    <t>Codelco International Limited</t>
  </si>
  <si>
    <t>Trenes Metropolitanos S.A. ™</t>
  </si>
  <si>
    <t>Energía Andina S.A.</t>
  </si>
  <si>
    <t>SUBSECRETARIA DE EDUCACIÓN SUPERIOR</t>
  </si>
  <si>
    <t>DELEGACIÓN PRESIDENCIAL REGIONAL DE ARICA Y PARINACOTA </t>
  </si>
  <si>
    <t>Operadora de Tarjetas de Créditos Nexus S.A.</t>
  </si>
  <si>
    <t>Codelco Küpferhandel GmbH</t>
  </si>
  <si>
    <t>Energía Concón S.A. (Enercon)</t>
  </si>
  <si>
    <t>DELEGACIÓN PRESIDENCIAL PROVINCIAL DE PARINACOTA </t>
  </si>
  <si>
    <t>Combanc S.A.</t>
  </si>
  <si>
    <t>Codelco Metals INC.</t>
  </si>
  <si>
    <t>Éteres y Alcoholes S.A.</t>
  </si>
  <si>
    <t>DELEGACIÓN PRESIDENCIAL REGIONAL DE TARAPACÁ</t>
  </si>
  <si>
    <t>Administrador Financiero Transantiago S.A.</t>
  </si>
  <si>
    <t>Codelco Services Limited</t>
  </si>
  <si>
    <t>Forenergy S.A.</t>
  </si>
  <si>
    <t>EMPRESA NACIONAL DE AERONÁUTICA - ENAER</t>
  </si>
  <si>
    <t>INSTITUTO NACIONAL DE DESARROLLO SUSTENTABLE DE LA PESCA ARTESANAL Y DE LA ACUICULTURA DE PEQUEÑA ESCALA</t>
  </si>
  <si>
    <t>DELEGACIÓN PRESIDENCIAL PROVINCIAL DE TAMARUGAL </t>
  </si>
  <si>
    <t>Codelco Technologies Limited</t>
  </si>
  <si>
    <t>Gas de Chile S.A.</t>
  </si>
  <si>
    <t>DELEGACIÓN PRESIDENCIAL REGIONAL DE ANTOFAGASTA</t>
  </si>
  <si>
    <t>Codelco USA INC.</t>
  </si>
  <si>
    <t>Gasoducto del Pacífico (Argentina) S.A.</t>
  </si>
  <si>
    <t>DELEGACIÓN PRESIDENCIAL PROVINCIAL DE TOCOPILLA </t>
  </si>
  <si>
    <t>CoMoTech S.A.</t>
  </si>
  <si>
    <t>Gasoducto del Pacífico (Cayman) Ltd.</t>
  </si>
  <si>
    <t>DELEGACIÓN PRESIDENCIAL PROVINCIAL DE EL LOA </t>
  </si>
  <si>
    <t>Compañía Contractual Minera los Andes CCMLA</t>
  </si>
  <si>
    <t>Gasoducto del Pacífico (Chile) S.A.</t>
  </si>
  <si>
    <t>EMPRESA PERIODÍSTICA LA NACIÓN S.A.</t>
  </si>
  <si>
    <t>DELEGACIÓN PRESIDENCIAL REGIONAL DE ATACAMA </t>
  </si>
  <si>
    <t>Compañía Minera Picacho SCM</t>
  </si>
  <si>
    <t>Geotérmica del Norte S.A.</t>
  </si>
  <si>
    <t>DELEGACIÓN PRESIDENCIAL PROVINCIAL DE CHAÑARAL</t>
  </si>
  <si>
    <t>Complejo Portuario Mejillones S.A.</t>
  </si>
  <si>
    <t>GNL Chile S.A.</t>
  </si>
  <si>
    <t>DELEGACIÓN PRESIDENCIAL PROVINCIAL DE HUASCO</t>
  </si>
  <si>
    <t>Cooper Partners Investment CL</t>
  </si>
  <si>
    <t>GNL Quintero S.A.</t>
  </si>
  <si>
    <t>DELEGACIÓN PRESIDENCIAL REGIONAL DE COQUIMBO</t>
  </si>
  <si>
    <t>Deutsche Giessdraht GmbH (Alemania)</t>
  </si>
  <si>
    <t>Golfo de Guayaquil Petroenap Compañía de Economía Mixta (Ecuador)</t>
  </si>
  <si>
    <t>DELEGACIÓN PRESIDENCIAL PROVINCIAL DE LIMARÍ </t>
  </si>
  <si>
    <t>Ecometales Limited</t>
  </si>
  <si>
    <t>Innergy Holding S.A.</t>
  </si>
  <si>
    <t>DELEGACIÓN PRESIDENCIAL PROVINCIAL DE CHOAPA </t>
  </si>
  <si>
    <t>EcoSea S.A</t>
  </si>
  <si>
    <t>Inversiones Electrogas S.A.</t>
  </si>
  <si>
    <t>DELEGACIÓN PRESIDENCIAL REGIONAL DE VALPARAÍSO</t>
  </si>
  <si>
    <t>Edelnor S.A.</t>
  </si>
  <si>
    <t>Manu Peru Holding S.A.</t>
  </si>
  <si>
    <t>DELEGACIÓN PRESIDENCIAL PROVINCIAL DE PETORCA </t>
  </si>
  <si>
    <t>Ejecutora Proyecto Hospital del Cobre Calama S.A.</t>
  </si>
  <si>
    <t>Norgas S.A.</t>
  </si>
  <si>
    <t>DELEGACIÓN PRESIDENCIAL PROVINCIAL DE LOS ANDES</t>
  </si>
  <si>
    <t>Elaboradora de Cobre Chilena Limitada</t>
  </si>
  <si>
    <t>Oleoducto Trasandino (Argentina) S.A.</t>
  </si>
  <si>
    <t>DELEGACIÓN PRESIDENCIAL PROVINCIAL DE SAN FELIPE</t>
  </si>
  <si>
    <t>Energía Minera S.A.</t>
  </si>
  <si>
    <t>Oleoducto Trasandino (Chile) S.A.</t>
  </si>
  <si>
    <t>DELEGACIÓN PRESIDENCIAL PROVINCIAL DE QUILLOTA </t>
  </si>
  <si>
    <t>Exploraciones Mineras Andinas S.A.</t>
  </si>
  <si>
    <t>Petro Servicio Corp. S.A. (Argentina)</t>
  </si>
  <si>
    <t>DELEGACIÓN PRESIDENCIAL PROVINCIAL DE MARGA MARGA</t>
  </si>
  <si>
    <t>GNL Mejillones S.A.</t>
  </si>
  <si>
    <t>Petropower Energia Ltda.</t>
  </si>
  <si>
    <t>DELEGACIÓN PRESIDENCIAL PROVINCIAL DE SAN ANTONIO</t>
  </si>
  <si>
    <t>Inca de Oro S.A.</t>
  </si>
  <si>
    <t>Petrosul S.A.</t>
  </si>
  <si>
    <t>DELEGACIÓN PRESIDENCIAL PROVINCIAL DE ISLA DE PASCUA </t>
  </si>
  <si>
    <t>Innovaciones en Cobre S.A.</t>
  </si>
  <si>
    <t>Primax Ecuador S.A.</t>
  </si>
  <si>
    <t>Instituto de Innovación en Minería y Metalurgia S.A.</t>
  </si>
  <si>
    <t>Primax Holding S.A. (Ecuador)</t>
  </si>
  <si>
    <t>DELEGACIÓN PRESIDENCIAL PROVINCIAL DE CHACABUCO</t>
  </si>
  <si>
    <t>SERVICIO DE SALUD VALPARAÍSO Y SAN ANTONIO</t>
  </si>
  <si>
    <t>Inversiones Mejillones 1 S.A.</t>
  </si>
  <si>
    <t>Primax S.A. (Perú)</t>
  </si>
  <si>
    <t>DELEGACIÓN PRESIDENCIAL PROVINCIAL DE CORDILLERA</t>
  </si>
  <si>
    <t>SERVICIO DE SALUD VIÑA DEL MAR Y QUILLOTA</t>
  </si>
  <si>
    <t>Inversiones Mejillones 2 S.A.</t>
  </si>
  <si>
    <t>Productora de Diesel S.A. (Prodisa)</t>
  </si>
  <si>
    <t>DELEGACIÓN PRESIDENCIAL PROVINCIAL DE MAIPO</t>
  </si>
  <si>
    <t>Inversiones Tocopilla 2A S.A.</t>
  </si>
  <si>
    <t>Sipetrol International (Uruguay) S.A.</t>
  </si>
  <si>
    <t>DELEGACIÓN PRESIDENCIAL PROVINCIAL DE MELIPILLA</t>
  </si>
  <si>
    <t>Inversiones Tocopilla 2B Ltda.</t>
  </si>
  <si>
    <t>Sociedad Internacional Petrolera Enap Ecuador S.A.</t>
  </si>
  <si>
    <t>DELEGACIÓN PRESIDENCIAL PROVINCIAL DE TALAGANTE</t>
  </si>
  <si>
    <t>Isapre Chuquicamata Ltda.</t>
  </si>
  <si>
    <t>Sociedad Nacional de Oleoductos S.A.</t>
  </si>
  <si>
    <t>DELEGACIÓN PRESIDENCIAL REGIONAL DE O’HIGGINS</t>
  </si>
  <si>
    <t>Isapre Río blanco Ltda.</t>
  </si>
  <si>
    <t>Sonamar S.A.</t>
  </si>
  <si>
    <t>DELEGACIÓN PRESIDENCIAL PROVINCIAL DE COLCHAGUA </t>
  </si>
  <si>
    <t>Isapre San Lorenzo Ltda.</t>
  </si>
  <si>
    <t>Terminales Marítimas Patagónicas S.A. (Argentina)</t>
  </si>
  <si>
    <t>DELEGACIÓN PRESIDENCIAL PROVINCIAL DE CARDENAL CARO </t>
  </si>
  <si>
    <t>Kairos Mining S.A.</t>
  </si>
  <si>
    <t>DELEGACIÓN PRESIDENCIAL REGIONAL DEL  MAULE</t>
  </si>
  <si>
    <t>Minera Gaby S.A.</t>
  </si>
  <si>
    <t>DELEGACIÓN PRESIDENCIAL PROVINCIAL DE CURICÓ </t>
  </si>
  <si>
    <t>Minning Information Communication and Monitoring S.A. (MICOMO S.A.)</t>
  </si>
  <si>
    <t>DELEGACIÓN PRESIDENCIAL PROVINCIALDE CAUQUENES </t>
  </si>
  <si>
    <t>MIRS S.A</t>
  </si>
  <si>
    <t>DELEGACIÓN PRESIDENCIAL PROVINCIAL DE LINARES </t>
  </si>
  <si>
    <t>Prestadora de Servicios San Lorenzo Ltda.</t>
  </si>
  <si>
    <t>DELEGACIÓN PRESIDENCIAL REGIONAL DEL BIO-BÍO </t>
  </si>
  <si>
    <t>Santiago de Río Grande S.A.</t>
  </si>
  <si>
    <t>DELEGACIÓN PRESIDENCIAL PROVINCIAL DE BIOBÍO </t>
  </si>
  <si>
    <t>Sociedad contractual minera El Abra</t>
  </si>
  <si>
    <t>DELEGACIÓN PRESIDENCIAL PROVINCIAL DE ARAUCO </t>
  </si>
  <si>
    <t>Sociedad contractual minera Purén</t>
  </si>
  <si>
    <t>DELEGACIÓN PRESIDENCIAL REGIONAL DE ÑUBLE</t>
  </si>
  <si>
    <t>Sociedad contractual minera Sierra Mariposa</t>
  </si>
  <si>
    <t>DELEGACIÓN PRESIDENCIAL PROVINCIAL DE ITATA</t>
  </si>
  <si>
    <t>Sociedad de Inversiones Copperfield Limitada</t>
  </si>
  <si>
    <t>DELEGACIÓN PRESIDENCIAL PROVINCIAL DE PUNILLA</t>
  </si>
  <si>
    <t>Termoeléctrica Farellones S.A.</t>
  </si>
  <si>
    <t>DELEGACIÓN PRESIDENCIAL REGIONAL DE LA ARAUCANÍA</t>
  </si>
  <si>
    <t>DELEGACIÓN PRESIDENCIAL PROVINCIAL DE MALLECO </t>
  </si>
  <si>
    <t>DELEGACIÓN PRESIDENCIAL REGIONAL DE LOS RÍOS</t>
  </si>
  <si>
    <t>DELEGACIÓN PRESIDENCIAL PROVINCIAL DE RANCO </t>
  </si>
  <si>
    <t>DELEGACIÓN PRESIDENCIAL REGIONAL DE LOS LAGOS </t>
  </si>
  <si>
    <t>DELEGACIÓN PRESIDENCIAL PROVINCIAL DE OSORNO </t>
  </si>
  <si>
    <t>DELEGACIÓN PRESIDENCIAL PROVINCIAL DE CHILOÉ </t>
  </si>
  <si>
    <t>DELEGACIÓN PRESIDENCIAL PROVINCIAL DE PALENA </t>
  </si>
  <si>
    <t>DELEGACIÓN PRESIDENCIAL REGIONAL DE AYSÉN DEL GENERAL CARLOS IBAÑEZ DEL CAMPO</t>
  </si>
  <si>
    <t>DELEGACIÓN PRESIDENCIAL PROVINCIAL DE AYSÉN </t>
  </si>
  <si>
    <t>DELEGACIÓN PRESIDENCIAL PROVINCIAL DE GENERAL CARRERA </t>
  </si>
  <si>
    <t>DELEGACIÓN PRESIDENCIAL PROVINCIAL DE CAPITÁN PRAT </t>
  </si>
  <si>
    <t>DELEGACIÓN PRESIDENCIAL REGIONAL DE MAGALLANES Y ANTÁRTICA CHILENA</t>
  </si>
  <si>
    <t>DELEGACIÓN PRESIDENCIAL PROVINCIAL DE ÚLTIMA ESPERANZA</t>
  </si>
  <si>
    <t>DELEGACIÓN PRESIDENCIAL PROVINCIAL DE TIERRA DEL FUEGO</t>
  </si>
  <si>
    <t>DELEGACIÓN PRESIDENCIAL PROVINCIAL DE LA ANTÁRTICA CHILENA</t>
  </si>
  <si>
    <t>CAJA PREVISIÓN DEFENSA NACIONAL</t>
  </si>
  <si>
    <t xml:space="preserve">SUBSECRETARÍA DE ECONOMÍA Y EMPRESAS DE MENOR TAMAÑO </t>
  </si>
  <si>
    <t>SUBSECRETARÍA  GENERAL DE GOBIERNO</t>
  </si>
  <si>
    <t xml:space="preserve">SUBSECRETARÍA DEL TRABAJO </t>
  </si>
  <si>
    <t xml:space="preserve">SUBSECRETARÍA DE VIVIENDA Y URBANISMO </t>
  </si>
  <si>
    <t>SUBSECRETARÍA GENERAL DE LA PRESIDENCIA DE LA REPUBLICA</t>
  </si>
  <si>
    <t xml:space="preserve">CORPORACIÓN DE FOMENTO DE LA PRODUCCIÓN </t>
  </si>
  <si>
    <t>SUBSECRETARÍA DE EVALUCIÓN SOCIAL</t>
  </si>
  <si>
    <t>CENTRO DE REHABILITACIÓN LA FLORIDA</t>
  </si>
  <si>
    <t>DIRECCIÓN NACIONAL</t>
  </si>
  <si>
    <t>DIRECCIÓN ADMINISTRATIVA</t>
  </si>
  <si>
    <t xml:space="preserve">COMITÉ INNOVA CHILE </t>
  </si>
  <si>
    <t xml:space="preserve">HOSPITAL DE CARABINEROS </t>
  </si>
  <si>
    <t>CENTRO DE SALUD SANTIAGO</t>
  </si>
  <si>
    <t>DIRECCIÓN REGIONAL DE ANTOFAGASTA</t>
  </si>
  <si>
    <t>HOSPITAL  PROVINCIAL DEL HUASCO MONSEÑOR FDO. ARIZTÍA RUIZ - VALLENAR</t>
  </si>
  <si>
    <t>CONSULTORIO DR. ALEJANDRO GUTIÉRREZ</t>
  </si>
  <si>
    <t>COMPLEJO HOSPITALARIO SAN JOSÉ (H. SAN JOSÉ - SANTIAGO)</t>
  </si>
  <si>
    <t>HOSPITAL  DE ENFERMEDADES INFECCIOSAS DR. LUCIO CÓRDOVA</t>
  </si>
  <si>
    <t>CESFAM VIOLETA PARRA</t>
  </si>
  <si>
    <t>SEREMI DE SALUD REGIÓN DE TARAPACÁ</t>
  </si>
  <si>
    <t>SEREMI DE AGRICULTURA REGIÓN DE TARAPACÁ</t>
  </si>
  <si>
    <t>SEREMI DE ECONOMÍA REGIÓN DE TARAPACÁ</t>
  </si>
  <si>
    <t>SEREMI DE EDUCACIÓN REGIÓN DE TARAPACÁ</t>
  </si>
  <si>
    <t>SEREMI DE ENERGÍA REGIÓN DE TARAPACÁ</t>
  </si>
  <si>
    <t>SEREMI DE HACIENDA REGIÓN DE TARAPACÁ</t>
  </si>
  <si>
    <t>SEREMI DE JUSTICIA REGIÓN DE TARAPACÁ</t>
  </si>
  <si>
    <t>SEREMI DE MINERÍA REGIÓN DE TARAPACÁ</t>
  </si>
  <si>
    <t>SEREMI DE OBRAS PÚBLICAS REGIÓN DE TARAPACÁ</t>
  </si>
  <si>
    <t>SEREMI DE SERVICIOS SOCIALES  REGIÓN DE TARAPACÁ</t>
  </si>
  <si>
    <t>SECRETARÍA Y ADMINISTRACIÓN GENERAL</t>
  </si>
  <si>
    <t>SEREMI DEL TRABAJO Y PREVISIÓN SOCIAL  REGIÓN DE TARAPACÁ</t>
  </si>
  <si>
    <t>SEREMI DE TRANSPORTES Y TELECOMUNICACIONES  REGIÓN DE TARAPACÁ</t>
  </si>
  <si>
    <t>SEREMI DE BIENES NACIONALES REGIÓN DE TARAPACÁ</t>
  </si>
  <si>
    <t>SEREMI DE MEDIO AMBIENTE REGIÓN DE TARAPACÁ</t>
  </si>
  <si>
    <t>TESORO PÚBLICO</t>
  </si>
  <si>
    <t>SEREMI DE DEPORTES REGIÓN DE TARAPACÁ</t>
  </si>
  <si>
    <t>CENTRO DE SALUD VALPARAÍSO</t>
  </si>
  <si>
    <t xml:space="preserve">DIRECCIÓN REGIONAL DE ARICA - PARINACOTA </t>
  </si>
  <si>
    <t>CONSULTORIO GENERAL URBANO LLAY LLAY</t>
  </si>
  <si>
    <t>CONSULTORIO VÍCTOR DOMINGO SILVA</t>
  </si>
  <si>
    <t>CESFAM VÍCTOR M. FERNÁNDEZ</t>
  </si>
  <si>
    <t>HOSPITAL DR. LAUTARO NAVARRO AVARIA - PUNTA ARENAS</t>
  </si>
  <si>
    <t>SEREMI DE SALUD REGIÓN DE ANTOFAGASTA</t>
  </si>
  <si>
    <t>SEREMI DE AGRICULTURA REGIÓN DE ANTOFAGASTA</t>
  </si>
  <si>
    <t>SEREMI DE ECONOMÍA REGIÓN DE ANTOFAGASTA</t>
  </si>
  <si>
    <t>SEREMI DE EDUCACIÓN REGIÓN DE ANTOFAGASTA</t>
  </si>
  <si>
    <t>SEREMI DE ENERGÍA REGIÓN DE ANTOFAGASTA</t>
  </si>
  <si>
    <t>SEREMI DE HACIENDA REGIÓN DE ANTOFAGASTA</t>
  </si>
  <si>
    <t>SEREMI DE JUSTICIA REGIÓN DE ANTOFAGASTA</t>
  </si>
  <si>
    <t>SEREMI DE MINERÍA REGIÓN DE ANTOFAGASTA</t>
  </si>
  <si>
    <t>SEREMI DE OBRAS PÚBLICAS REGIÓN DE ANTOFAGASTA</t>
  </si>
  <si>
    <t>SEREMI DE SERVICIOS SOCIALES  REGIÓN DE ANTOFAGASTA</t>
  </si>
  <si>
    <t>SEREMI DEL TRABAJO Y PREVISIÓN SOCIAL  REGIÓN DE ANTOFAGASTA</t>
  </si>
  <si>
    <t>SEREMI DE TRANSPORTES Y TELECOMUNICACIONES  REGIÓN DE ANTOFAGASTA</t>
  </si>
  <si>
    <t>SEREMI DE BIENES NACIONALES REGIÓN DE ANTOFAGASTA</t>
  </si>
  <si>
    <t>SEREMI DE MEDIO AMBIENTE REGIÓN DE ANTOFAGASTA</t>
  </si>
  <si>
    <t>SEREMI DE DEPORTES REGIÓN DE ANTOFAGASTA</t>
  </si>
  <si>
    <t>CLÍNICA GERIÁTRICA LIMACHE</t>
  </si>
  <si>
    <t>DIRECCIÓN REGIONAL DE ATACAMA</t>
  </si>
  <si>
    <t>DIRECCIÓN DE SALUD RURAL</t>
  </si>
  <si>
    <t>HOSPITAL DEL SALVADOR - VALPARAÍSO</t>
  </si>
  <si>
    <t>SEREMI DE SALUD REGIÓN DE ATACAMA</t>
  </si>
  <si>
    <t>SEREMI DE AGRICULTURA REGIÓN DE ATACAMA</t>
  </si>
  <si>
    <t>SEREMI DE ECONOMÍA REGIÓN DE ATACAMA</t>
  </si>
  <si>
    <t>SEREMI DE EDUCACIÓN REGIÓN DE ATACAMA</t>
  </si>
  <si>
    <t>SEREMI DE ENERGÍA REGIÓN DE ATACAMA</t>
  </si>
  <si>
    <t>SEREMI DE HACIENDA REGIÓN DE ATACAMA</t>
  </si>
  <si>
    <t>SEREMI DE JUSTICIA REGIÓN DE ATACAMA</t>
  </si>
  <si>
    <t>SEREMI DE MINERÍA REGIÓN DE ATACAMA</t>
  </si>
  <si>
    <t>SEREMI DE OBRAS PÚBLICAS REGIÓN DE ATACAMA</t>
  </si>
  <si>
    <t>SEREMI DE SERVICIOS SOCIALES  REGIÓN DE ATACAMA</t>
  </si>
  <si>
    <t>SEREMI DEL TRABAJO Y PREVISIÓN SOCIAL  REGIÓN DE ATACAMA</t>
  </si>
  <si>
    <t>SEREMI DE TRANSPORTES Y TELECOMUNICACIONES  REGIÓN DE ATACAMA</t>
  </si>
  <si>
    <t>SEREMI DE BIENES NACIONALES REGIÓN DE ATACAMA</t>
  </si>
  <si>
    <t>SEREMI DE MEDIO AMBIENTE REGIÓN DE ATACAMA</t>
  </si>
  <si>
    <t>SEREMI DE DEPORTES REGIÓN DE ATACAMA</t>
  </si>
  <si>
    <t>DIRECCIÓN C.SALUD Y REHABILITACIÓN</t>
  </si>
  <si>
    <t>DIRECCIÓN REGIONAL DE AYSÉN</t>
  </si>
  <si>
    <t>HOSPITAL EL CARMEN DE MAIPÚ</t>
  </si>
  <si>
    <t>SEREMI DE SALUD REGIÓN DE COQUIMBO</t>
  </si>
  <si>
    <t>SEREMI DE AGRICULTURA REGIÓN DE COQUIMBO</t>
  </si>
  <si>
    <t>SEREMI DE ECONOMÍA REGIÓN DE COQUIMBO</t>
  </si>
  <si>
    <t>SEREMI DE EDUCACIÓN REGIÓN DE COQUIMBO</t>
  </si>
  <si>
    <t>SEREMI DE ENERGÍA REGIÓN DE COQUIMBO</t>
  </si>
  <si>
    <t>SEREMI DE HACIENDA REGIÓN DE COQUIMBO</t>
  </si>
  <si>
    <t>SEREMI DE JUSTICIA REGIÓN DE COQUIMBO</t>
  </si>
  <si>
    <t>SEREMI DE MINERÍA REGIÓN DE COQUIMBO</t>
  </si>
  <si>
    <t>SEREMI DE OBRAS PÚBLICAS REGIÓN DE COQUIMBO</t>
  </si>
  <si>
    <t>SEREMI DE SERVICIOS SOCIALES  REGIÓN DE COQUIMBO</t>
  </si>
  <si>
    <t>SEREMI DEL TRABAJO Y PREVISIÓN SOCIAL  REGIÓN DE COQUIMBO</t>
  </si>
  <si>
    <t>SEREMI DE TRANSPORTES Y TELECOMUNICACIONES  REGIÓN DE COQUIMBO</t>
  </si>
  <si>
    <t>SEREMI DE BIENES NACIONALES REGIÓN DE COQUIMBO</t>
  </si>
  <si>
    <t>SEREMI DE MEDIO AMBIENTE REGIÓN DE COQUIMBO</t>
  </si>
  <si>
    <t>SEREMI DE DEPORTES REGIÓN DE COQUIMBO</t>
  </si>
  <si>
    <t>UNIDAD DE SALUD MENTAL LA FLORIDA</t>
  </si>
  <si>
    <t>DIRECCIÓN REGIONAL DE COQUIMBO</t>
  </si>
  <si>
    <t>HOSPITAL MARCOS MACUADA - TOCOPILLA</t>
  </si>
  <si>
    <t>HOSPITAL DE INTERCULTURA - NUEVA IMPERIAL</t>
  </si>
  <si>
    <t>HOSPITAL SAN JOSÉ - CASABLANCA</t>
  </si>
  <si>
    <t>SEREMI DE SALUD REGIÓN DE VALPARAÍSO</t>
  </si>
  <si>
    <t>SEREMI DE AGRICULTURA REGIÓN DE VALPARAÍSO</t>
  </si>
  <si>
    <t>SEREMI DE ECONOMÍA REGIÓN DE VALPARAÍSO</t>
  </si>
  <si>
    <t>SEREMI DE EDUCACIÓN REGIÓN DE VALPARAÍSO</t>
  </si>
  <si>
    <t>SEREMI DE ENERGÍA REGIÓN DE VALPARAÍSO</t>
  </si>
  <si>
    <t>SEREMI DE HACIENDA REGIÓN DE VALPARAÍSO</t>
  </si>
  <si>
    <t>SEREMI DE JUSTICIA REGIÓN DE VALPARAÍSO</t>
  </si>
  <si>
    <t>SEREMI DE MINERÍA REGIÓN DE VALPARAÍSO</t>
  </si>
  <si>
    <t>SEREMI DE OBRAS PÚBLICAS REGIÓN DE VALPARAÍSO</t>
  </si>
  <si>
    <t>SEREMI DE SERVICIOS SOCIALES  REGIÓN DE LA ARAUCANÍA</t>
  </si>
  <si>
    <t>SEREMI DEL TRABAJO Y PREVISIÓN SOCIAL  REGIÓN DE VALPARAÍSO</t>
  </si>
  <si>
    <t>SEREMI DE TRANSPORTES Y TELECOMUNICACIONES  REGIÓN DE VALPARAÍSO</t>
  </si>
  <si>
    <t>SEREMI DE BIENES NACIONALES REGIÓN DE VALPARAÍSO</t>
  </si>
  <si>
    <t>SEREMI DE MEDIO AMBIENTE REGIÓN DE VALPARAÍSO</t>
  </si>
  <si>
    <t>SEREMI DE DEPORTES REGIÓN DE VALPARAÍSO</t>
  </si>
  <si>
    <t>UNIDAD DE SALUD TALCAHUANO</t>
  </si>
  <si>
    <t>DIRECCIÓN REGIONAL DE LA ARAUCANÍA</t>
  </si>
  <si>
    <t>SEREMI DE SALUD REGIÓN DEL LIBERTADOR GENERAL BERNARDO O'HIGGINS</t>
  </si>
  <si>
    <t>SEREMI DE AGRICULTURA REGIÓN DEL LIBERTADOR GENERAL BERNARDO O'HIGGINS</t>
  </si>
  <si>
    <t>SEREMI DE ECONOMÍA REGIÓN DEL LIBERTADOR GENERAL BERNARDO O'HIGGINS</t>
  </si>
  <si>
    <t>SEREMI DE EDUCACIÓN REGIÓN DEL LIBERTADOR GENERAL BERNARDO O'HIGGINS</t>
  </si>
  <si>
    <t>SEREMI DE ENERGÍA REGIÓN DEL LIBERTADOR GENERAL BERNARDO O'HIGGINS</t>
  </si>
  <si>
    <t>SEREMI DE HACIENDA REGIÓN DEL LIBERTADOR GENERAL BERNARDO O'HIGGINS</t>
  </si>
  <si>
    <t>SEREMI DE JUSTICIA REGIÓN DEL LIBERTADOR GENERAL BERNARDO O'HIGGINS</t>
  </si>
  <si>
    <t>SEREMI DE MINERÍA REGIÓN DEL LIBERTADOR GENERAL BERNARDO O'HIGGINS</t>
  </si>
  <si>
    <t>SEREMI DE OBRAS PÚBLICAS REGIÓN DEL LIBERTADOR GENERAL BERNARDO O'HIGGINS</t>
  </si>
  <si>
    <t>SEREMI DE SERVICIOS SOCIALES  REGIÓN METROPOLITANA</t>
  </si>
  <si>
    <t>SEREMI DEL TRABAJO Y PREVISIÓN SOCIAL  REGIÓN DEL LIBERTADOR GENERAL BERNARDO O'HIGGINS</t>
  </si>
  <si>
    <t>SEREMI DE TRANSPORTES Y TELECOMUNICACIONES  REGIÓN DEL LIBERTADOR GENERAL BERNARDO O'HIGGINS</t>
  </si>
  <si>
    <t>SEREMI DE BIENES NACIONALES REGIÓN DEL LIBERTADOR GENERAL BERNARDO O'HIGGINS</t>
  </si>
  <si>
    <t>SEREMI DE MEDIO AMBIENTE REGIÓN DEL LIBERTADOR GENERAL BERNARDO O'HIGGINS</t>
  </si>
  <si>
    <t>SEREMI DE DEPORTES REGIÓN DEL LIBERTADOR GENERAL BERNARDO O'HIGGINS</t>
  </si>
  <si>
    <t>DIRECCIÓN REGIONAL DE LOS LAGOS</t>
  </si>
  <si>
    <t>CENTRO ONCOLÓGICO NORTE</t>
  </si>
  <si>
    <t>HOSPITAL SAN JUAN DE DIOS - SANTIAGO</t>
  </si>
  <si>
    <t>SEREMI DE SALUD REGIÓN DEL MAULE</t>
  </si>
  <si>
    <t>SEREMI DE AGRICULTURA REGIÓN DEL MAULE</t>
  </si>
  <si>
    <t>SEREMI DE ECONOMÍA REGIÓN DEL MAULE</t>
  </si>
  <si>
    <t>SEREMI DE EDUCACIÓN REGIÓN DEL MAULE</t>
  </si>
  <si>
    <t>SEREMI DE ENERGÍA REGIÓN DEL MAULE</t>
  </si>
  <si>
    <t>SEREMI DE HACIENDA REGIÓN DEL MAULE</t>
  </si>
  <si>
    <t>SEREMI DE JUSTICIA REGIÓN DEL MAULE</t>
  </si>
  <si>
    <t>SEREMI DE MINERÍA REGIÓN DEL MAULE</t>
  </si>
  <si>
    <t>SEREMI DE OBRAS PÚBLICAS REGIÓN DEL MAULE</t>
  </si>
  <si>
    <t>SEREMI DE SERVICIOS SOCIALES  REGIÓN DE VALPARAÍSO</t>
  </si>
  <si>
    <t>SEREMI DEL TRABAJO Y PREVISIÓN SOCIAL  REGIÓN DEL MAULE</t>
  </si>
  <si>
    <t>SEREMI DE TRANSPORTES Y TELECOMUNICACIONES  REGIÓN DEL MAULE</t>
  </si>
  <si>
    <t>SEREMI DE BIENES NACIONALES REGIÓN DEL MAULE</t>
  </si>
  <si>
    <t>SEREMI DE MEDIO AMBIENTE REGIÓN DEL MAULE</t>
  </si>
  <si>
    <t>SEREMI DE DEPORTES REGIÓN DEL MAULE</t>
  </si>
  <si>
    <t xml:space="preserve">DIRECCIÓN REGIONAL DE LOS RIOS </t>
  </si>
  <si>
    <t>HOSPITAL TRAUMATOLÓGICO - CONCEPCIÓN</t>
  </si>
  <si>
    <t>SEREMI DE SALUD REGIÓN DEL BÍO BÍO</t>
  </si>
  <si>
    <t>SEREMI DE AGRICULTURA REGIÓN DEL BÍO BÍO</t>
  </si>
  <si>
    <t>SEREMI DE ECONOMÍA REGIÓN DEL BÍO BÍO</t>
  </si>
  <si>
    <t>SEREMI DE EDUCACIÓN REGIÓN DEL BÍO BÍO</t>
  </si>
  <si>
    <t>SEREMI DE ENERGÍA REGIÓN DEL BÍO BÍO</t>
  </si>
  <si>
    <t>SEREMI DE HACIENDA REGIÓN DEL BÍO BÍO</t>
  </si>
  <si>
    <t>SEREMI DE JUSTICIA REGIÓN DEL BÍO BÍO</t>
  </si>
  <si>
    <t>SEREMI DE MINERÍA REGIÓN DEL BÍO BÍO</t>
  </si>
  <si>
    <t>SEREMI DE OBRAS PÚBLICAS REGIÓN DEL BÍO BÍO</t>
  </si>
  <si>
    <t>SEREMI DE SERVICIOS SOCIALES  REGIÓN DEL LIBERTADOR GENERAL BERNARDO O'HIGGINS</t>
  </si>
  <si>
    <t>SEREMI DEL TRABAJO Y PREVISIÓN SOCIAL  REGIÓN DEL BÍO BÍO</t>
  </si>
  <si>
    <t>SEREMI DE TRANSPORTES Y TELECOMUNICACIONES  REGIÓN DEL BÍO BÍO</t>
  </si>
  <si>
    <t>SEREMI DE BIENES NACIONALES REGIÓN DEL BÍO BÍO</t>
  </si>
  <si>
    <t>SEREMI DE MEDIO AMBIENTE REGIÓN DEL BÍO BÍO</t>
  </si>
  <si>
    <t>SEREMI DE DEPORTES REGIÓN DEL BÍO BÍO</t>
  </si>
  <si>
    <t>DIRECCIÓN REGIONAL DE MAGALLANES</t>
  </si>
  <si>
    <t>HOSPITAL DEL SALVADOR - PEUMO</t>
  </si>
  <si>
    <t>SEREMI DE SALUD REGIÓN DE LA ARAUCANÍA</t>
  </si>
  <si>
    <t>SEREMI DE AGRICULTURA REGIÓN DE LA ARAUCANÍA</t>
  </si>
  <si>
    <t>SEREMI DE ECONOMÍA REGIÓN DE LA ARAUCANÍA</t>
  </si>
  <si>
    <t>SEREMI DE EDUCACIÓN REGIÓN DE LA ARAUCANÍA</t>
  </si>
  <si>
    <t>SEREMI DE ENERGÍA REGIÓN DE LA ARAUCANÍA</t>
  </si>
  <si>
    <t>SEREMI DE HACIENDA REGIÓN DE LA ARAUCANÍA</t>
  </si>
  <si>
    <t>SEREMI DE JUSTICIA REGIÓN DE LA ARAUCANÍA</t>
  </si>
  <si>
    <t>SEREMI DE MINERÍA REGIÓN DE LA ARAUCANÍA</t>
  </si>
  <si>
    <t>SEREMI DE OBRAS PÚBLICAS REGIÓN DE LA ARAUCANÍA</t>
  </si>
  <si>
    <t>SEREMI DE SERVICIOS SOCIALES  REGIÓN DEL MAULE</t>
  </si>
  <si>
    <t>SEREMI DEL TRABAJO Y PREVISIÓN SOCIAL  REGIÓN DE LA ARAUCANÍA</t>
  </si>
  <si>
    <t>SEREMI DE TRANSPORTES Y TELECOMUNICACIONES  REGIÓN DE LA ARAUCANÍA</t>
  </si>
  <si>
    <t>SEREMI DE BIENES NACIONALES REGIÓN DE LA ARAUCANÍA</t>
  </si>
  <si>
    <t>SEREMI DE MEDIO AMBIENTE REGIÓN DE LA ARAUCANÍA</t>
  </si>
  <si>
    <t>SEREMI DE DEPORTES REGIÓN DE LA ARAUCANÍA</t>
  </si>
  <si>
    <t>DIRECCIÓN REGIONAL DE O'HIGGINS</t>
  </si>
  <si>
    <t>SEREMI DE SALUD REGIÓN DE LOS LAGOS</t>
  </si>
  <si>
    <t>SEREMI DE AGRICULTURA REGIÓN DE LOS LAGOS</t>
  </si>
  <si>
    <t>SEREMI DE ECONOMÍA REGIÓN DE LOS LAGOS</t>
  </si>
  <si>
    <t>SEREMI DE EDUCACIÓN REGIÓN DE LOS LAGOS</t>
  </si>
  <si>
    <t>SEREMI DE ENERGÍA REGIÓN DE LOS LAGOS</t>
  </si>
  <si>
    <t>SEREMI DE HACIENDA REGIÓN DE LOS LAGOS</t>
  </si>
  <si>
    <t>SEREMI DE JUSTICIA REGIÓN DE LOS LAGOS</t>
  </si>
  <si>
    <t>SEREMI DE MINERÍA REGIÓN DE LOS LAGOS</t>
  </si>
  <si>
    <t>SEREMI DE OBRAS PÚBLICAS REGIÓN DE LOS LAGOS</t>
  </si>
  <si>
    <t>SEREMI DE SERVICIOS SOCIALES  REGIÓN DEL BÍO BÍO</t>
  </si>
  <si>
    <t>SEREMI DEL TRABAJO Y PREVISIÓN SOCIAL  REGIÓN DE LOS LAGOS</t>
  </si>
  <si>
    <t>SEREMI DE TRANSPORTES Y TELECOMUNICACIONES  REGIÓN DE LOS LAGOS</t>
  </si>
  <si>
    <t>SEREMI DE BIENES NACIONALES REGIÓN DE LOS LAGOS</t>
  </si>
  <si>
    <t>SEREMI DE MEDIO AMBIENTE REGIÓN DE LOS LAGOS</t>
  </si>
  <si>
    <t>SEREMI DE DEPORTES REGIÓN DE LOS LAGOS</t>
  </si>
  <si>
    <t>DIRECCIÓN REGIONAL DE TARAPACÁ</t>
  </si>
  <si>
    <t>HOSPITAL SANTO TOMÁS - LIMACHE</t>
  </si>
  <si>
    <t>SEREMI DE SALUD REGIÓN DE AYSÉN DEL GENERAL CARLOS IBÁÑEZ DEL CAMPO</t>
  </si>
  <si>
    <t>SEREMI DE AGRICULTURA REGIÓN DE AYSÉN DEL GENERAL CARLOS IBÁÑEZ DEL CAMPO</t>
  </si>
  <si>
    <t>SEREMI DE ECONOMÍA REGIÓN DE AYSÉN DEL GENERAL CARLOS IBÁÑEZ DEL CAMPO</t>
  </si>
  <si>
    <t>SEREMI DE EDUCACIÓN REGIÓN DE AYSÉN DEL GENERAL CARLOS IBÁÑEZ DEL CAMPO</t>
  </si>
  <si>
    <t>SEREMI DE ENERGÍA REGIÓN DE AYSÉN DEL GENERAL CARLOS IBÁÑEZ DEL CAMPO</t>
  </si>
  <si>
    <t>SEREMI DE HACIENDA REGIÓN DE AYSÉN DEL GENERAL CARLOS IBÁÑEZ DEL CAMPO</t>
  </si>
  <si>
    <t>SEREMI DE JUSTICIA REGIÓN DE AYSÉN DEL GENERAL CARLOS IBÁÑEZ DEL CAMPO</t>
  </si>
  <si>
    <t>SEREMI DE MINERÍA REGIÓN DE AYSÉN DEL GENERAL CARLOS IBÁÑEZ DEL CAMPO</t>
  </si>
  <si>
    <t>SEREMI DE OBRAS PÚBLICAS REGIÓN DE AYSÉN DEL GENERAL CARLOS IBÁÑEZ DEL CAMPO</t>
  </si>
  <si>
    <t>SEREMI DE SERVICIOS SOCIALES  REGIÓN DE LOS LAGOS</t>
  </si>
  <si>
    <t>SEREMI DEL TRABAJO Y PREVISIÓN SOCIAL  REGIÓN DE AYSÉN DEL GENERAL CARLOS IBÁÑEZ DEL CAMPO</t>
  </si>
  <si>
    <t>SEREMI DE TRANSPORTES Y TELECOMUNICACIONES  REGIÓN DE AYSÉN DEL GENERAL CARLOS IBÁÑEZ DEL CAMPO</t>
  </si>
  <si>
    <t>SEREMI DE VIVIENDA Y URBANISMO REGIÓN DE AYSÉN DEL GENERAL CARLOS IBÁÑEZ DEL CAMPO</t>
  </si>
  <si>
    <t>SEREMI DE BIENES NACIONALES REGIÓN DE AYSÉN DEL GENERAL CARLOS IBÁÑEZ DEL CAMPO</t>
  </si>
  <si>
    <t>SEREMI DE MEDIO AMBIENTE REGIÓN DE AYSÉN DEL GENERAL CARLOS IBÁÑEZ DEL CAMPO</t>
  </si>
  <si>
    <t>SEREMI DE DEPORTES REGIÓN DE AYSÉN DEL GENERAL CARLOS IBÁÑEZ DEL CAMPO</t>
  </si>
  <si>
    <t>DIRECCIÓN REGIONAL DE VALPARAÍSO</t>
  </si>
  <si>
    <t>HOSPITAL DR. ARTURO HILLERNS LARRAÑAGA - SAAVEDRA</t>
  </si>
  <si>
    <t>HOSPITAL REGIONAL LIBERTADOR BERNARDO O’HIGGINS</t>
  </si>
  <si>
    <t>SEREMI DE SALUD REGIÓN DE MAGALLANES Y ANTÁRTICA CHILENA</t>
  </si>
  <si>
    <t>SEREMI DE AGRICULTURA REGIÓN DE MAGALLANES Y ANTÁRTICA CHILENA</t>
  </si>
  <si>
    <t>SEREMI DE ECONOMÍA REGIÓN DE MAGALLANES Y ANTÁRTICA CHILENA</t>
  </si>
  <si>
    <t>SEREMI DE EDUCACIÓN REGIÓN DE MAGALLANES Y ANTÁRTICA CHILENA</t>
  </si>
  <si>
    <t>SEREMI DE ENERGÍA REGIÓN DE MAGALLANES Y ANTÁRTICA CHILENA</t>
  </si>
  <si>
    <t>SEREMI DE HACIENDA REGIÓN DE MAGALLANES Y ANTÁRTICA CHILENA</t>
  </si>
  <si>
    <t>SEREMI DE JUSTICIA REGIÓN DE MAGALLANES Y ANTÁRTICA CHILENA</t>
  </si>
  <si>
    <t>SEREMI DE MINERÍA REGIÓN DE MAGALLANES Y ANTÁRTICA CHILENA</t>
  </si>
  <si>
    <t>SEREMI DE OBRAS PÚBLICAS REGIÓN DE MAGALLANES Y ANTÁRTICA CHILENA</t>
  </si>
  <si>
    <t>SEREMI DE SERVICIOS SOCIALES  REGIÓN DE AYSÉN DEL GENERAL CARLOS IBÁÑEZ DEL CAMPO</t>
  </si>
  <si>
    <t>SEREMI DEL TRABAJO Y PREVISIÓN SOCIAL  REGIÓN DE MAGALLANES Y ANTÁRTICA CHILENA</t>
  </si>
  <si>
    <t>SEREMI DE TRANSPORTES Y TELECOMUNICACIONES  REGIÓN DE MAGALLANES Y ANTÁRTICA CHILENA</t>
  </si>
  <si>
    <t>SEREMI DE BIENES NACIONALES REGIÓN DE MAGALLANES Y ANTÁRTICA CHILENA</t>
  </si>
  <si>
    <t>SEREMI DE MEDIO AMBIENTE REGIÓN DE MAGALLANES Y ANTÁRTICA CHILENA</t>
  </si>
  <si>
    <t>SEREMI DE DEPORTES REGIÓN DE MAGALLANES Y ANTÁRTICA CHILENA</t>
  </si>
  <si>
    <t>DIRECCIÓN REGIONAL DEL BIO BÍO</t>
  </si>
  <si>
    <t>SEREMI DE SALUD REGIÓN DE LOS RÍOS</t>
  </si>
  <si>
    <t>SEREMI DE AGRICULTURA REGIÓN DE LOS RÍOS</t>
  </si>
  <si>
    <t>SEREMI DE ECONOMÍA REGIÓN DE LOS RÍOS</t>
  </si>
  <si>
    <t>SEREMI DE EDUCACIÓN REGIÓN DE LOS RÍOS</t>
  </si>
  <si>
    <t>SEREMI DE ENERGÍA REGIÓN DE LOS RÍOS</t>
  </si>
  <si>
    <t>SEREMI DE HACIENDA REGIÓN DE LOS RÍOS</t>
  </si>
  <si>
    <t>SEREMI DE JUSTICIA REGIÓN DE LOS RÍOS</t>
  </si>
  <si>
    <t>SEREMI DE MINERÍA REGIÓN DE LOS RÍOS</t>
  </si>
  <si>
    <t>SEREMI DE OBRAS PÚBLICAS REGIÓN DE LOS RÍOS</t>
  </si>
  <si>
    <t>SEREMI DE SERVICIOS SOCIALES  REGIÓN DE MAGALLANES Y ANTÁRTICA CHILENA</t>
  </si>
  <si>
    <t>SEREMI DEL TRABAJO Y PREVISIÓN SOCIAL  REGIÓN DE LOS RÍOS</t>
  </si>
  <si>
    <t>SEREMI DE TRANSPORTES Y TELECOMUNICACIONES  REGIÓN DE LOS RÍOS</t>
  </si>
  <si>
    <t>SEREMI DE BIENES NACIONALES REGIÓN DE LOS RÍOS</t>
  </si>
  <si>
    <t>SEREMI DE MEDIO AMBIENTE REGIÓN DE LOS RÍOS</t>
  </si>
  <si>
    <t>SEREMI DE DEPORTES REGIÓN DE LOS RÍOS</t>
  </si>
  <si>
    <t>DIRECCIÓN REGIONAL DEL MAULE</t>
  </si>
  <si>
    <t>HOSPITAL DR. HERNÁN HENRÍQUEZ ARAVENA - TEMUCO</t>
  </si>
  <si>
    <t>SEREMI DE SALUD REGIÓN DE ARICA Y PARINACOTA</t>
  </si>
  <si>
    <t>SEREMI DE AGRICULTURA REGIÓN DE ARICA Y PARINACOTA</t>
  </si>
  <si>
    <t>SEREMI DE ECONOMÍA REGIÓN DE ARICA Y PARINACOTA</t>
  </si>
  <si>
    <t>SEREMI DE EDUCACIÓN REGIÓN DE ARICA Y PARINACOTA</t>
  </si>
  <si>
    <t>SEREMI DE ENERGÍA REGIÓN DE ARICA Y PARINACOTA</t>
  </si>
  <si>
    <t>SEREMI DE HACIENDA REGIÓN DE ARICA Y PARINACOTA</t>
  </si>
  <si>
    <t>SEREMI DE JUSTICIA REGIÓN DE ARICA Y PARINACOTA</t>
  </si>
  <si>
    <t>SEREMI DE MINERÍA REGIÓN DE ARICA Y PARINACOTA</t>
  </si>
  <si>
    <t>SEREMI DE OBRAS PÚBLICAS REGIÓN DE ARICA Y PARINACOTA</t>
  </si>
  <si>
    <t>SEREMI DE SERVICIOS SOCIALES  REGIÓN DE LOS RÍOS</t>
  </si>
  <si>
    <t>SEREMI DEL TRABAJO Y PREVISIÓN SOCIAL  REGIÓN DE ARICA Y PARINACOTA</t>
  </si>
  <si>
    <t>SEREMI DE TRANSPORTES Y TELECOMUNICACIONES  REGIÓN DE ARICA Y PARINACOTA</t>
  </si>
  <si>
    <t>SEREMI DE BIENES NACIONALES REGIÓN DE ARICA Y PARINACOTA</t>
  </si>
  <si>
    <t>SEREMI DE MEDIO AMBIENTE REGIÓN DE ARICA Y PARINACOTA</t>
  </si>
  <si>
    <t>SEREMI DE DEPORTES REGIÓN DE ARICA Y PARINACOTA</t>
  </si>
  <si>
    <t xml:space="preserve">OFICINA LOCAL ARAUCO </t>
  </si>
  <si>
    <t>SEREMI DE SALUD REGIÓN DE ÑUBLE</t>
  </si>
  <si>
    <t>SEREMI DE AGRICULTURA REGIÓN DE ÑUBLE</t>
  </si>
  <si>
    <t>SEREMI DE ECONOMÍA REGIÓN DE ÑUBLE</t>
  </si>
  <si>
    <t>SEREMI DE EDUCACIÓN REGIÓN DE ÑUBLE</t>
  </si>
  <si>
    <t>SEREMI DE ENERGÍA REGIÓN DE ÑUBLE</t>
  </si>
  <si>
    <t>SEREMI DE HACIENDA REGIÓN DE ÑUBLE</t>
  </si>
  <si>
    <t>SEREMI DE JUSTICIA REGIÓN DE ÑUBLE</t>
  </si>
  <si>
    <t>SEREMI DE MINERÍA REGIÓN DE ÑUBLE</t>
  </si>
  <si>
    <t>SEREMI DE OBRAS PÚBLICAS REGIÓN DE ÑUBLE</t>
  </si>
  <si>
    <t>SEREMI DE SERVICIOS SOCIALES  REGIÓN DE ÑUBLE</t>
  </si>
  <si>
    <t>SEREMI DEL TRABAJO Y PREVISIÓN SOCIAL  REGIÓN DE ÑUBLE</t>
  </si>
  <si>
    <t>SEREMI DE TRANSPORTES Y TELECOMUNICACIONES  REGIÓN DE ÑUBLE</t>
  </si>
  <si>
    <t>SEREMI DE BIENES NACIONALES REGIÓN DE ÑUBLE</t>
  </si>
  <si>
    <t>SEREMI DE MEDIO AMBIENTE REGIÓN DE ÑUBLE</t>
  </si>
  <si>
    <t>SEREMI DE DEPORTES REGIÓN DE ÑUBLE</t>
  </si>
  <si>
    <t>OFICINA LOCAL DE CHILLÁN</t>
  </si>
  <si>
    <t>SEREMI DE SALUD REGIÓN METROPOLITANA</t>
  </si>
  <si>
    <t>SEREMI DE AGRICULTURA REGIÓN METROPOLITANA</t>
  </si>
  <si>
    <t>SEREMI DE ECONOMÍA REGIÓN METROPOLITANA</t>
  </si>
  <si>
    <t>SEREMI DE EDUCACIÓN REGIÓN METROPOLITANA</t>
  </si>
  <si>
    <t>SEREMI DE ENERGÍA REGIÓN METROPOLITANA</t>
  </si>
  <si>
    <t>SEREMI DE HACIENDA REGIÓN METROPOLITANA</t>
  </si>
  <si>
    <t>SEREMI DE JUSTICIA REGIÓN METROPOLITANA</t>
  </si>
  <si>
    <t>SEREMI DE MINERÍA REGIÓN METROPOLITANA</t>
  </si>
  <si>
    <t>SEREMI DE OBRAS PÚBLICAS REGIÓN METROPOLITANA</t>
  </si>
  <si>
    <t>SEREMI DE SERVICIOS SOCIALES  REGIÓN DE ARICA Y PARINACOTA</t>
  </si>
  <si>
    <t>SEREMI DEL TRABAJO Y PREVISIÓN SOCIAL  REGIÓN METROPOLITANA</t>
  </si>
  <si>
    <t>SEREMI DE TRANSPORTES Y TELECOMUNICACIONES  REGIÓN METROPOLITANA</t>
  </si>
  <si>
    <t>SEREMI  DE BIENES NACIONALES REGIÓN METROPOLITANA</t>
  </si>
  <si>
    <t>SEREMI DE MEDIO AMBIENTE REGIÓN METROPOLITANA</t>
  </si>
  <si>
    <t>SEREMI DE DEPORTES REGIÓN METROPOLITANA</t>
  </si>
  <si>
    <t>OFICINA LOCAL DE CHILOÉ</t>
  </si>
  <si>
    <t>OFICINA LOCAL DE ISLA DE PASCUA</t>
  </si>
  <si>
    <t xml:space="preserve">OFICINA LOCAL DE LA UNIÓN </t>
  </si>
  <si>
    <t xml:space="preserve">OFICINA LOCAL DE LOS ANGELES </t>
  </si>
  <si>
    <t>OFICINA LOCAL DE OSORNO</t>
  </si>
  <si>
    <t xml:space="preserve">OFICINA LOCAL DE PALENA </t>
  </si>
  <si>
    <t>OFICINA LOCAL DE PUERTO NATALES</t>
  </si>
  <si>
    <t xml:space="preserve">OFICINA LOCAL DE SAN PEDRO DE ATACAMA </t>
  </si>
  <si>
    <t>Cambio delegaciones interior como subservicio dependeinte de Subse Interior</t>
  </si>
  <si>
    <t>Nuevo Contrato</t>
  </si>
  <si>
    <t>Provisión de cargo vacante por retiro de funcionario</t>
  </si>
  <si>
    <t>No aplica</t>
  </si>
  <si>
    <t>SERVICIO NACIONAL DE PREVENCIÓN Y RESPUESTA ANTE DESASTRES</t>
  </si>
  <si>
    <t>Sociedad Informativa Regional S.A</t>
  </si>
  <si>
    <t>96.852.720-7</t>
  </si>
  <si>
    <t>4374-109-AG24</t>
  </si>
  <si>
    <t>La adquisición corresponde a una contratación de servicios de publicidad del Gobierno Regional para programas de renovación de micros y colectivos en el diario "EL Rancagüino", con fecha 16-18 y 23 de Octubre de 2024, factura N° 15428 de fecha 16-10-2024, de la Sociedad Informativa Regional SA.</t>
  </si>
  <si>
    <t>Publicación diario "El Rancagüino" programas renueva tu micro, micro electrica y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</si>
</sst>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_-;\-* #,##0.00_-;_-* &quot;-&quot;??_-;_-@_-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_-* #,##0.00\ &quot;€&quot;_-;\-* #,##0.00\ &quot;€&quot;_-;_-* &quot;-&quot;??\ &quot;€&quot;_-;_-@_-"/>
    <numFmt numFmtId="168" formatCode="_-[$€-2]\ * #,##0.00_-;\-[$€-2]\ * #,##0.00_-;_-[$€-2]\ * &quot;-&quot;??_-"/>
    <numFmt numFmtId="169" formatCode="_-[$$-340A]\ * #,##0_-;\-[$$-340A]\ * #,##0_-;_-[$$-340A]\ 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indexed="8"/>
      <name val="Calibri"/>
      <family val="2"/>
    </font>
    <font>
      <sz val="8"/>
      <color indexed="9"/>
      <name val="Calibri"/>
      <family val="2"/>
    </font>
    <font>
      <sz val="8"/>
      <name val="Arial Narrow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Arial"/>
      <family val="2"/>
    </font>
    <font>
      <u/>
      <sz val="8"/>
      <name val="Calibri"/>
      <family val="2"/>
    </font>
    <font>
      <u/>
      <sz val="10"/>
      <color theme="10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1F497D"/>
      <name val="Calibri"/>
      <family val="2"/>
      <scheme val="minor"/>
    </font>
    <font>
      <sz val="8"/>
      <name val="Century Gothic"/>
      <family val="2"/>
    </font>
    <font>
      <sz val="8"/>
      <color indexed="8"/>
      <name val="Arial Narrow"/>
      <family val="2"/>
    </font>
    <font>
      <b/>
      <sz val="8"/>
      <name val="Arial Narrow"/>
      <family val="2"/>
    </font>
    <font>
      <sz val="10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4" borderId="0" applyNumberFormat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3" fillId="0" borderId="0"/>
    <xf numFmtId="0" fontId="15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0" borderId="0"/>
    <xf numFmtId="0" fontId="17" fillId="0" borderId="0"/>
    <xf numFmtId="0" fontId="22" fillId="0" borderId="24" applyNumberFormat="0" applyFill="0" applyAlignment="0" applyProtection="0"/>
    <xf numFmtId="167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</cellStyleXfs>
  <cellXfs count="15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0" fillId="0" borderId="3" xfId="0" applyBorder="1"/>
    <xf numFmtId="0" fontId="18" fillId="12" borderId="3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center" vertical="center" wrapText="1"/>
    </xf>
    <xf numFmtId="16" fontId="0" fillId="0" borderId="3" xfId="0" applyNumberFormat="1" applyBorder="1"/>
    <xf numFmtId="0" fontId="21" fillId="10" borderId="3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0" fontId="18" fillId="15" borderId="3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wrapText="1"/>
    </xf>
    <xf numFmtId="0" fontId="16" fillId="9" borderId="0" xfId="20" applyFont="1" applyFill="1" applyAlignment="1" applyProtection="1">
      <alignment vertical="center"/>
      <protection hidden="1"/>
    </xf>
    <xf numFmtId="0" fontId="0" fillId="0" borderId="4" xfId="0" applyBorder="1"/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" fillId="3" borderId="25" xfId="1" applyBorder="1" applyAlignment="1">
      <alignment wrapText="1"/>
    </xf>
    <xf numFmtId="0" fontId="18" fillId="13" borderId="25" xfId="0" applyFont="1" applyFill="1" applyBorder="1" applyAlignment="1">
      <alignment horizontal="center" vertical="center" wrapText="1"/>
    </xf>
    <xf numFmtId="0" fontId="18" fillId="13" borderId="26" xfId="0" applyFont="1" applyFill="1" applyBorder="1" applyAlignment="1">
      <alignment horizontal="center" vertical="center" wrapText="1"/>
    </xf>
    <xf numFmtId="0" fontId="18" fillId="13" borderId="27" xfId="0" applyFont="1" applyFill="1" applyBorder="1" applyAlignment="1">
      <alignment horizontal="center" vertical="center" wrapText="1"/>
    </xf>
    <xf numFmtId="0" fontId="2" fillId="3" borderId="30" xfId="1" applyBorder="1" applyAlignment="1">
      <alignment horizontal="left" vertical="center" wrapText="1"/>
    </xf>
    <xf numFmtId="0" fontId="2" fillId="3" borderId="30" xfId="1" applyBorder="1" applyAlignment="1">
      <alignment vertical="center" wrapText="1"/>
    </xf>
    <xf numFmtId="0" fontId="0" fillId="0" borderId="3" xfId="0" applyBorder="1" applyProtection="1">
      <protection locked="0"/>
    </xf>
    <xf numFmtId="0" fontId="18" fillId="13" borderId="5" xfId="0" applyFont="1" applyFill="1" applyBorder="1" applyAlignment="1">
      <alignment horizontal="center" vertical="center" wrapText="1"/>
    </xf>
    <xf numFmtId="0" fontId="0" fillId="0" borderId="23" xfId="0" applyBorder="1" applyProtection="1">
      <protection locked="0"/>
    </xf>
    <xf numFmtId="169" fontId="0" fillId="0" borderId="0" xfId="37" applyNumberFormat="1" applyFont="1"/>
    <xf numFmtId="169" fontId="16" fillId="0" borderId="0" xfId="37" applyNumberFormat="1" applyFont="1" applyFill="1" applyBorder="1" applyAlignment="1">
      <alignment vertical="center"/>
    </xf>
    <xf numFmtId="169" fontId="18" fillId="13" borderId="3" xfId="37" applyNumberFormat="1" applyFont="1" applyFill="1" applyBorder="1" applyAlignment="1">
      <alignment horizontal="center" vertical="center" wrapText="1"/>
    </xf>
    <xf numFmtId="14" fontId="0" fillId="0" borderId="3" xfId="0" applyNumberFormat="1" applyBorder="1" applyProtection="1">
      <protection locked="0"/>
    </xf>
    <xf numFmtId="0" fontId="25" fillId="0" borderId="0" xfId="0" applyFont="1" applyAlignment="1">
      <alignment horizontal="left" vertical="center"/>
    </xf>
    <xf numFmtId="0" fontId="18" fillId="13" borderId="20" xfId="0" applyFont="1" applyFill="1" applyBorder="1" applyAlignment="1">
      <alignment horizontal="center"/>
    </xf>
    <xf numFmtId="0" fontId="0" fillId="8" borderId="3" xfId="0" applyFill="1" applyBorder="1" applyProtection="1">
      <protection locked="0"/>
    </xf>
    <xf numFmtId="0" fontId="21" fillId="13" borderId="3" xfId="0" applyFont="1" applyFill="1" applyBorder="1" applyAlignment="1">
      <alignment horizontal="center" vertical="center" wrapText="1"/>
    </xf>
    <xf numFmtId="169" fontId="0" fillId="0" borderId="3" xfId="0" applyNumberFormat="1" applyBorder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29" fillId="0" borderId="0" xfId="0" applyFont="1" applyAlignment="1">
      <alignment vertical="center"/>
    </xf>
    <xf numFmtId="0" fontId="27" fillId="16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7" fillId="0" borderId="11" xfId="0" applyFont="1" applyBorder="1" applyAlignment="1">
      <alignment vertical="center"/>
    </xf>
    <xf numFmtId="0" fontId="27" fillId="19" borderId="0" xfId="0" applyFont="1" applyFill="1" applyAlignment="1">
      <alignment vertical="center"/>
    </xf>
    <xf numFmtId="0" fontId="27" fillId="0" borderId="28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16" borderId="28" xfId="0" applyFont="1" applyFill="1" applyBorder="1" applyAlignment="1">
      <alignment vertical="center"/>
    </xf>
    <xf numFmtId="0" fontId="28" fillId="18" borderId="6" xfId="0" applyFont="1" applyFill="1" applyBorder="1" applyAlignment="1">
      <alignment horizontal="center" vertical="center" wrapText="1"/>
    </xf>
    <xf numFmtId="0" fontId="27" fillId="16" borderId="11" xfId="0" applyFont="1" applyFill="1" applyBorder="1" applyAlignment="1">
      <alignment vertical="center"/>
    </xf>
    <xf numFmtId="0" fontId="27" fillId="0" borderId="6" xfId="0" applyFont="1" applyBorder="1" applyAlignment="1">
      <alignment vertical="center"/>
    </xf>
    <xf numFmtId="0" fontId="27" fillId="16" borderId="6" xfId="0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169" fontId="0" fillId="8" borderId="3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16" fillId="8" borderId="0" xfId="20" applyFont="1" applyFill="1" applyAlignment="1" applyProtection="1">
      <alignment horizontal="center" vertical="center"/>
      <protection hidden="1"/>
    </xf>
    <xf numFmtId="0" fontId="1" fillId="0" borderId="0" xfId="20" applyAlignment="1" applyProtection="1">
      <alignment horizontal="center" vertical="center"/>
      <protection hidden="1"/>
    </xf>
    <xf numFmtId="0" fontId="1" fillId="0" borderId="0" xfId="20" applyAlignment="1" applyProtection="1">
      <alignment vertical="center"/>
      <protection hidden="1"/>
    </xf>
    <xf numFmtId="0" fontId="16" fillId="20" borderId="0" xfId="20" applyFont="1" applyFill="1" applyAlignment="1" applyProtection="1">
      <alignment horizontal="center" vertical="center"/>
      <protection hidden="1"/>
    </xf>
    <xf numFmtId="0" fontId="16" fillId="0" borderId="0" xfId="20" applyFont="1" applyAlignment="1" applyProtection="1">
      <alignment vertical="center"/>
      <protection hidden="1"/>
    </xf>
    <xf numFmtId="0" fontId="1" fillId="20" borderId="0" xfId="20" applyFill="1" applyAlignment="1" applyProtection="1">
      <alignment horizontal="center" vertical="center"/>
      <protection hidden="1"/>
    </xf>
    <xf numFmtId="0" fontId="1" fillId="20" borderId="0" xfId="20" quotePrefix="1" applyFill="1" applyAlignment="1" applyProtection="1">
      <alignment horizontal="center" vertical="center"/>
      <protection hidden="1"/>
    </xf>
    <xf numFmtId="0" fontId="1" fillId="0" borderId="0" xfId="20" applyAlignment="1" applyProtection="1">
      <alignment horizontal="left" vertical="center"/>
      <protection hidden="1"/>
    </xf>
    <xf numFmtId="0" fontId="33" fillId="0" borderId="0" xfId="0" applyFont="1"/>
    <xf numFmtId="0" fontId="34" fillId="0" borderId="0" xfId="0" applyFont="1" applyAlignment="1">
      <alignment vertical="center"/>
    </xf>
    <xf numFmtId="0" fontId="4" fillId="6" borderId="2" xfId="3" applyFont="1" applyFill="1" applyBorder="1" applyAlignment="1" applyProtection="1">
      <alignment vertical="center" wrapText="1" shrinkToFit="1"/>
      <protection hidden="1"/>
    </xf>
    <xf numFmtId="0" fontId="7" fillId="0" borderId="0" xfId="2" applyFont="1" applyFill="1" applyAlignment="1" applyProtection="1">
      <alignment vertical="center" wrapText="1" shrinkToFit="1"/>
      <protection hidden="1"/>
    </xf>
    <xf numFmtId="0" fontId="5" fillId="0" borderId="0" xfId="2" applyFont="1" applyFill="1" applyAlignment="1" applyProtection="1">
      <alignment vertical="center" wrapText="1" shrinkToFit="1"/>
      <protection hidden="1"/>
    </xf>
    <xf numFmtId="0" fontId="4" fillId="0" borderId="6" xfId="3" applyFont="1" applyBorder="1" applyAlignment="1" applyProtection="1">
      <alignment vertical="center" wrapText="1" shrinkToFit="1"/>
      <protection hidden="1"/>
    </xf>
    <xf numFmtId="0" fontId="4" fillId="0" borderId="8" xfId="4" applyFont="1" applyBorder="1" applyAlignment="1" applyProtection="1">
      <alignment vertical="center" wrapText="1"/>
      <protection hidden="1"/>
    </xf>
    <xf numFmtId="0" fontId="4" fillId="0" borderId="0" xfId="3" applyFont="1" applyAlignment="1" applyProtection="1">
      <alignment vertical="center" wrapText="1" shrinkToFit="1"/>
      <protection hidden="1"/>
    </xf>
    <xf numFmtId="0" fontId="8" fillId="0" borderId="0" xfId="4" applyFont="1" applyAlignment="1" applyProtection="1">
      <alignment vertical="center" wrapText="1"/>
      <protection hidden="1"/>
    </xf>
    <xf numFmtId="0" fontId="4" fillId="0" borderId="0" xfId="5" applyFont="1" applyAlignment="1" applyProtection="1">
      <alignment vertical="center" wrapText="1" shrinkToFit="1"/>
      <protection hidden="1"/>
    </xf>
    <xf numFmtId="0" fontId="11" fillId="7" borderId="3" xfId="5" applyFont="1" applyFill="1" applyBorder="1" applyAlignment="1" applyProtection="1">
      <alignment vertical="center" wrapText="1"/>
      <protection hidden="1"/>
    </xf>
    <xf numFmtId="0" fontId="4" fillId="0" borderId="0" xfId="5" applyFont="1" applyAlignment="1" applyProtection="1">
      <alignment horizontal="left" vertical="center" wrapText="1" shrinkToFit="1"/>
      <protection hidden="1"/>
    </xf>
    <xf numFmtId="0" fontId="10" fillId="0" borderId="0" xfId="3" applyFont="1" applyAlignment="1" applyProtection="1">
      <alignment vertical="center" wrapText="1" shrinkToFit="1"/>
      <protection hidden="1"/>
    </xf>
    <xf numFmtId="0" fontId="3" fillId="0" borderId="0" xfId="3" applyAlignment="1" applyProtection="1">
      <alignment vertical="center"/>
      <protection hidden="1"/>
    </xf>
    <xf numFmtId="0" fontId="9" fillId="0" borderId="7" xfId="3" applyFont="1" applyBorder="1" applyAlignment="1" applyProtection="1">
      <alignment vertical="center"/>
      <protection hidden="1"/>
    </xf>
    <xf numFmtId="0" fontId="9" fillId="0" borderId="9" xfId="3" applyFont="1" applyBorder="1" applyAlignment="1" applyProtection="1">
      <alignment vertical="center"/>
      <protection hidden="1"/>
    </xf>
    <xf numFmtId="0" fontId="10" fillId="7" borderId="3" xfId="3" applyFont="1" applyFill="1" applyBorder="1" applyAlignment="1" applyProtection="1">
      <alignment vertical="center"/>
      <protection hidden="1"/>
    </xf>
    <xf numFmtId="0" fontId="9" fillId="0" borderId="0" xfId="3" applyFont="1" applyAlignment="1" applyProtection="1">
      <alignment vertical="center"/>
      <protection hidden="1"/>
    </xf>
    <xf numFmtId="0" fontId="4" fillId="7" borderId="3" xfId="3" applyFont="1" applyFill="1" applyBorder="1" applyAlignment="1" applyProtection="1">
      <alignment vertical="center"/>
      <protection hidden="1"/>
    </xf>
    <xf numFmtId="0" fontId="3" fillId="0" borderId="0" xfId="3" applyAlignment="1" applyProtection="1">
      <alignment vertical="center" wrapText="1"/>
      <protection hidden="1"/>
    </xf>
    <xf numFmtId="0" fontId="9" fillId="0" borderId="0" xfId="3" applyFont="1" applyAlignment="1" applyProtection="1">
      <alignment vertical="center" wrapText="1"/>
      <protection hidden="1"/>
    </xf>
    <xf numFmtId="0" fontId="9" fillId="0" borderId="8" xfId="3" applyFont="1" applyBorder="1" applyAlignment="1" applyProtection="1">
      <alignment vertical="center"/>
      <protection hidden="1"/>
    </xf>
    <xf numFmtId="0" fontId="9" fillId="0" borderId="6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vertical="center"/>
      <protection hidden="1"/>
    </xf>
    <xf numFmtId="0" fontId="8" fillId="0" borderId="6" xfId="4" applyFont="1" applyBorder="1" applyAlignment="1" applyProtection="1">
      <alignment vertical="center" wrapText="1"/>
      <protection hidden="1"/>
    </xf>
    <xf numFmtId="0" fontId="26" fillId="0" borderId="0" xfId="0" applyFont="1" applyAlignment="1">
      <alignment vertical="center"/>
    </xf>
    <xf numFmtId="0" fontId="31" fillId="0" borderId="0" xfId="4" applyFont="1" applyAlignment="1" applyProtection="1">
      <alignment vertical="center" wrapText="1"/>
      <protection hidden="1"/>
    </xf>
    <xf numFmtId="0" fontId="12" fillId="11" borderId="3" xfId="3" applyFont="1" applyFill="1" applyBorder="1" applyAlignment="1" applyProtection="1">
      <alignment horizontal="center" vertical="center" wrapText="1"/>
      <protection hidden="1"/>
    </xf>
    <xf numFmtId="0" fontId="4" fillId="0" borderId="17" xfId="4" applyFont="1" applyBorder="1" applyAlignment="1" applyProtection="1">
      <alignment vertical="center" wrapText="1"/>
      <protection hidden="1"/>
    </xf>
    <xf numFmtId="0" fontId="6" fillId="0" borderId="6" xfId="3" applyFont="1" applyBorder="1" applyAlignment="1" applyProtection="1">
      <alignment horizontal="justify" vertical="center" wrapText="1"/>
      <protection hidden="1"/>
    </xf>
    <xf numFmtId="0" fontId="6" fillId="0" borderId="7" xfId="3" applyFont="1" applyBorder="1" applyAlignment="1" applyProtection="1">
      <alignment horizontal="justify" vertical="center" wrapText="1"/>
      <protection hidden="1"/>
    </xf>
    <xf numFmtId="0" fontId="6" fillId="0" borderId="0" xfId="3" applyFont="1" applyAlignment="1" applyProtection="1">
      <alignment horizontal="justify" vertical="center" wrapText="1"/>
      <protection hidden="1"/>
    </xf>
    <xf numFmtId="0" fontId="4" fillId="0" borderId="0" xfId="3" applyFont="1" applyAlignment="1" applyProtection="1">
      <alignment vertical="center" wrapText="1"/>
      <protection hidden="1"/>
    </xf>
    <xf numFmtId="0" fontId="0" fillId="0" borderId="0" xfId="0" applyAlignment="1">
      <alignment horizontal="center" vertical="center" wrapText="1"/>
    </xf>
    <xf numFmtId="9" fontId="0" fillId="0" borderId="0" xfId="0" applyNumberFormat="1"/>
    <xf numFmtId="0" fontId="18" fillId="15" borderId="20" xfId="0" applyFont="1" applyFill="1" applyBorder="1" applyAlignment="1">
      <alignment horizontal="center" wrapText="1"/>
    </xf>
    <xf numFmtId="0" fontId="0" fillId="0" borderId="22" xfId="0" applyBorder="1"/>
    <xf numFmtId="0" fontId="0" fillId="0" borderId="20" xfId="0" applyBorder="1"/>
    <xf numFmtId="0" fontId="0" fillId="0" borderId="31" xfId="0" applyBorder="1"/>
    <xf numFmtId="0" fontId="27" fillId="0" borderId="12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3" borderId="29" xfId="1" applyBorder="1" applyAlignment="1">
      <alignment vertical="center" wrapText="1"/>
    </xf>
    <xf numFmtId="0" fontId="2" fillId="17" borderId="3" xfId="2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22" borderId="3" xfId="2" applyFont="1" applyFill="1" applyBorder="1" applyAlignment="1" applyProtection="1">
      <alignment vertical="center" wrapText="1" shrinkToFit="1"/>
      <protection hidden="1"/>
    </xf>
    <xf numFmtId="0" fontId="5" fillId="22" borderId="32" xfId="2" applyFont="1" applyFill="1" applyBorder="1" applyAlignment="1" applyProtection="1">
      <alignment vertical="center" wrapText="1" shrinkToFit="1"/>
      <protection hidden="1"/>
    </xf>
    <xf numFmtId="0" fontId="5" fillId="22" borderId="31" xfId="2" applyFont="1" applyFill="1" applyBorder="1" applyAlignment="1" applyProtection="1">
      <alignment horizontal="left" vertical="center" wrapText="1" shrinkToFit="1"/>
      <protection hidden="1"/>
    </xf>
    <xf numFmtId="0" fontId="5" fillId="22" borderId="31" xfId="2" applyFont="1" applyFill="1" applyBorder="1" applyAlignment="1" applyProtection="1">
      <alignment vertical="center" wrapText="1" shrinkToFit="1"/>
      <protection hidden="1"/>
    </xf>
    <xf numFmtId="0" fontId="5" fillId="22" borderId="4" xfId="2" applyFont="1" applyFill="1" applyBorder="1" applyAlignment="1" applyProtection="1">
      <alignment vertical="center" wrapText="1" shrinkToFit="1"/>
      <protection hidden="1"/>
    </xf>
    <xf numFmtId="0" fontId="5" fillId="22" borderId="5" xfId="2" applyFont="1" applyFill="1" applyBorder="1" applyAlignment="1" applyProtection="1">
      <alignment vertical="center" wrapText="1" shrinkToFit="1"/>
      <protection hidden="1"/>
    </xf>
    <xf numFmtId="0" fontId="5" fillId="22" borderId="6" xfId="2" applyFont="1" applyFill="1" applyBorder="1" applyAlignment="1" applyProtection="1">
      <alignment vertical="center" wrapText="1" shrinkToFit="1"/>
      <protection hidden="1"/>
    </xf>
    <xf numFmtId="0" fontId="5" fillId="22" borderId="7" xfId="2" applyFont="1" applyFill="1" applyBorder="1" applyAlignment="1" applyProtection="1">
      <alignment vertical="center" wrapText="1" shrinkToFit="1"/>
      <protection hidden="1"/>
    </xf>
    <xf numFmtId="0" fontId="5" fillId="22" borderId="0" xfId="2" applyFont="1" applyFill="1" applyBorder="1" applyAlignment="1" applyProtection="1">
      <alignment vertical="center" wrapText="1" shrinkToFit="1"/>
      <protection hidden="1"/>
    </xf>
    <xf numFmtId="0" fontId="5" fillId="23" borderId="33" xfId="2" applyFont="1" applyFill="1" applyBorder="1" applyAlignment="1" applyProtection="1">
      <alignment horizontal="center" vertical="center" wrapText="1" shrinkToFit="1"/>
      <protection hidden="1"/>
    </xf>
    <xf numFmtId="0" fontId="6" fillId="24" borderId="6" xfId="3" applyFont="1" applyFill="1" applyBorder="1" applyAlignment="1" applyProtection="1">
      <alignment horizontal="justify" vertical="center" wrapText="1"/>
      <protection hidden="1"/>
    </xf>
    <xf numFmtId="49" fontId="37" fillId="0" borderId="8" xfId="3" applyNumberFormat="1" applyFont="1" applyBorder="1" applyAlignment="1" applyProtection="1">
      <alignment vertical="center" wrapText="1" shrinkToFit="1"/>
      <protection hidden="1"/>
    </xf>
    <xf numFmtId="0" fontId="6" fillId="0" borderId="0" xfId="3" applyFont="1" applyAlignment="1" applyProtection="1">
      <alignment horizontal="left" vertical="center" wrapText="1"/>
      <protection hidden="1"/>
    </xf>
    <xf numFmtId="0" fontId="6" fillId="0" borderId="10" xfId="3" applyFont="1" applyBorder="1" applyAlignment="1" applyProtection="1">
      <alignment horizontal="left" vertical="center" wrapText="1"/>
      <protection hidden="1"/>
    </xf>
    <xf numFmtId="0" fontId="6" fillId="0" borderId="11" xfId="3" applyFont="1" applyBorder="1" applyAlignment="1" applyProtection="1">
      <alignment horizontal="left" vertical="center" wrapText="1"/>
      <protection hidden="1"/>
    </xf>
    <xf numFmtId="0" fontId="38" fillId="0" borderId="6" xfId="3" applyFont="1" applyBorder="1" applyAlignment="1" applyProtection="1">
      <alignment vertical="center" wrapText="1"/>
      <protection hidden="1"/>
    </xf>
    <xf numFmtId="0" fontId="6" fillId="0" borderId="6" xfId="3" applyFont="1" applyBorder="1" applyAlignment="1" applyProtection="1">
      <alignment horizontal="left" vertical="center" wrapText="1"/>
      <protection hidden="1"/>
    </xf>
    <xf numFmtId="0" fontId="39" fillId="0" borderId="0" xfId="3" applyFont="1" applyAlignment="1" applyProtection="1">
      <alignment horizontal="justify" vertical="center" wrapText="1"/>
      <protection hidden="1"/>
    </xf>
    <xf numFmtId="0" fontId="4" fillId="0" borderId="6" xfId="5" applyFont="1" applyBorder="1" applyAlignment="1" applyProtection="1">
      <alignment vertical="center" wrapText="1" shrinkToFit="1"/>
      <protection hidden="1"/>
    </xf>
    <xf numFmtId="0" fontId="4" fillId="0" borderId="0" xfId="4" applyFont="1" applyAlignment="1" applyProtection="1">
      <alignment vertical="center" wrapText="1"/>
      <protection hidden="1"/>
    </xf>
    <xf numFmtId="0" fontId="9" fillId="25" borderId="0" xfId="3" applyFont="1" applyFill="1" applyAlignment="1" applyProtection="1">
      <alignment vertical="center"/>
      <protection hidden="1"/>
    </xf>
    <xf numFmtId="0" fontId="6" fillId="0" borderId="6" xfId="3" quotePrefix="1" applyFont="1" applyBorder="1" applyAlignment="1" applyProtection="1">
      <alignment horizontal="justify" vertical="center" wrapText="1"/>
      <protection hidden="1"/>
    </xf>
    <xf numFmtId="0" fontId="4" fillId="26" borderId="6" xfId="3" applyFont="1" applyFill="1" applyBorder="1" applyAlignment="1" applyProtection="1">
      <alignment vertical="center" wrapText="1" shrinkToFit="1"/>
      <protection hidden="1"/>
    </xf>
    <xf numFmtId="0" fontId="4" fillId="25" borderId="0" xfId="3" applyFont="1" applyFill="1" applyAlignment="1" applyProtection="1">
      <alignment vertical="center" wrapText="1" shrinkToFit="1"/>
      <protection hidden="1"/>
    </xf>
    <xf numFmtId="0" fontId="6" fillId="0" borderId="11" xfId="3" applyFont="1" applyBorder="1" applyAlignment="1" applyProtection="1">
      <alignment horizontal="justify" vertical="center" wrapText="1"/>
      <protection hidden="1"/>
    </xf>
    <xf numFmtId="0" fontId="38" fillId="0" borderId="6" xfId="3" applyFont="1" applyBorder="1" applyAlignment="1" applyProtection="1">
      <alignment horizontal="left" vertical="center" wrapText="1"/>
      <protection hidden="1"/>
    </xf>
    <xf numFmtId="0" fontId="38" fillId="0" borderId="0" xfId="3" applyFont="1" applyAlignment="1" applyProtection="1">
      <alignment vertical="center" wrapText="1"/>
      <protection hidden="1"/>
    </xf>
    <xf numFmtId="0" fontId="40" fillId="0" borderId="0" xfId="3" applyFont="1" applyAlignment="1" applyProtection="1">
      <alignment horizontal="center" vertical="center" wrapText="1" shrinkToFit="1"/>
      <protection hidden="1"/>
    </xf>
    <xf numFmtId="0" fontId="4" fillId="27" borderId="0" xfId="3" applyFont="1" applyFill="1" applyAlignment="1" applyProtection="1">
      <alignment vertical="center" wrapText="1" shrinkToFit="1"/>
      <protection hidden="1"/>
    </xf>
    <xf numFmtId="0" fontId="10" fillId="21" borderId="0" xfId="3" applyFont="1" applyFill="1" applyAlignment="1" applyProtection="1">
      <alignment vertical="center" wrapText="1" shrinkToFit="1"/>
      <protection hidden="1"/>
    </xf>
    <xf numFmtId="0" fontId="10" fillId="28" borderId="0" xfId="3" applyFont="1" applyFill="1" applyAlignment="1" applyProtection="1">
      <alignment vertical="center" wrapText="1" shrinkToFit="1"/>
      <protection hidden="1"/>
    </xf>
    <xf numFmtId="14" fontId="10" fillId="28" borderId="0" xfId="3" applyNumberFormat="1" applyFont="1" applyFill="1" applyAlignment="1" applyProtection="1">
      <alignment vertical="center" wrapText="1" shrinkToFit="1"/>
      <protection hidden="1"/>
    </xf>
    <xf numFmtId="0" fontId="8" fillId="28" borderId="0" xfId="4" applyFont="1" applyFill="1" applyAlignment="1" applyProtection="1">
      <alignment vertical="center" wrapText="1"/>
      <protection hidden="1"/>
    </xf>
    <xf numFmtId="0" fontId="4" fillId="28" borderId="0" xfId="3" applyFont="1" applyFill="1" applyAlignment="1" applyProtection="1">
      <alignment vertical="center" wrapText="1" shrinkToFit="1"/>
      <protection hidden="1"/>
    </xf>
    <xf numFmtId="0" fontId="9" fillId="0" borderId="6" xfId="3" applyFont="1" applyBorder="1" applyAlignment="1" applyProtection="1">
      <alignment vertical="center" wrapText="1"/>
      <protection hidden="1"/>
    </xf>
    <xf numFmtId="0" fontId="16" fillId="10" borderId="20" xfId="0" applyFont="1" applyFill="1" applyBorder="1" applyAlignment="1">
      <alignment horizontal="center"/>
    </xf>
    <xf numFmtId="0" fontId="16" fillId="10" borderId="21" xfId="0" applyFont="1" applyFill="1" applyBorder="1" applyAlignment="1">
      <alignment horizontal="center"/>
    </xf>
    <xf numFmtId="0" fontId="16" fillId="10" borderId="22" xfId="0" applyFont="1" applyFill="1" applyBorder="1" applyAlignment="1">
      <alignment horizontal="center"/>
    </xf>
    <xf numFmtId="0" fontId="18" fillId="13" borderId="3" xfId="0" applyFont="1" applyFill="1" applyBorder="1" applyAlignment="1">
      <alignment horizontal="center"/>
    </xf>
    <xf numFmtId="0" fontId="18" fillId="14" borderId="3" xfId="0" applyFont="1" applyFill="1" applyBorder="1" applyAlignment="1">
      <alignment horizontal="center" vertical="center"/>
    </xf>
    <xf numFmtId="169" fontId="0" fillId="0" borderId="26" xfId="0" applyNumberFormat="1" applyBorder="1" applyAlignment="1" applyProtection="1">
      <alignment horizontal="center"/>
      <protection locked="0"/>
    </xf>
    <xf numFmtId="169" fontId="0" fillId="0" borderId="27" xfId="0" applyNumberFormat="1" applyBorder="1" applyAlignment="1" applyProtection="1">
      <alignment horizontal="center"/>
      <protection locked="0"/>
    </xf>
    <xf numFmtId="0" fontId="22" fillId="0" borderId="24" xfId="36" applyAlignment="1">
      <alignment horizontal="center" vertical="center"/>
    </xf>
    <xf numFmtId="0" fontId="25" fillId="8" borderId="18" xfId="0" applyFont="1" applyFill="1" applyBorder="1" applyAlignment="1">
      <alignment horizontal="left" vertical="center"/>
    </xf>
    <xf numFmtId="0" fontId="25" fillId="8" borderId="0" xfId="0" applyFont="1" applyFill="1" applyAlignment="1">
      <alignment horizontal="left" vertical="center"/>
    </xf>
    <xf numFmtId="0" fontId="25" fillId="8" borderId="19" xfId="0" applyFont="1" applyFill="1" applyBorder="1" applyAlignment="1">
      <alignment horizontal="left" vertical="center"/>
    </xf>
    <xf numFmtId="0" fontId="25" fillId="8" borderId="10" xfId="0" applyFont="1" applyFill="1" applyBorder="1" applyAlignment="1">
      <alignment horizontal="left" vertical="center"/>
    </xf>
    <xf numFmtId="0" fontId="25" fillId="8" borderId="15" xfId="0" applyFont="1" applyFill="1" applyBorder="1" applyAlignment="1">
      <alignment horizontal="left" vertical="center"/>
    </xf>
    <xf numFmtId="0" fontId="25" fillId="8" borderId="16" xfId="0" applyFont="1" applyFill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16" fillId="20" borderId="0" xfId="20" applyFont="1" applyFill="1" applyAlignment="1" applyProtection="1">
      <alignment horizontal="center" vertical="center"/>
      <protection hidden="1"/>
    </xf>
  </cellXfs>
  <cellStyles count="47">
    <cellStyle name="40% - Énfasis2 2" xfId="6" xr:uid="{00000000-0005-0000-0000-000002000000}"/>
    <cellStyle name="Encabezado 1" xfId="36" builtinId="16"/>
    <cellStyle name="Énfasis2" xfId="1" builtinId="33"/>
    <cellStyle name="Énfasis6" xfId="2" builtinId="49"/>
    <cellStyle name="Euro" xfId="7" xr:uid="{00000000-0005-0000-0000-000006000000}"/>
    <cellStyle name="Hipervínculo 2" xfId="45" xr:uid="{00000000-0005-0000-0000-000007000000}"/>
    <cellStyle name="Millares 2" xfId="8" xr:uid="{00000000-0005-0000-0000-00000A000000}"/>
    <cellStyle name="Millares 2 2" xfId="9" xr:uid="{00000000-0005-0000-0000-00000B000000}"/>
    <cellStyle name="Millares 2 3" xfId="10" xr:uid="{00000000-0005-0000-0000-00000C000000}"/>
    <cellStyle name="Millares 2 4" xfId="11" xr:uid="{00000000-0005-0000-0000-00000D000000}"/>
    <cellStyle name="Millares 2 5" xfId="12" xr:uid="{00000000-0005-0000-0000-00000E000000}"/>
    <cellStyle name="Millares 2 6" xfId="13" xr:uid="{00000000-0005-0000-0000-00000F000000}"/>
    <cellStyle name="Millares 3" xfId="14" xr:uid="{00000000-0005-0000-0000-000010000000}"/>
    <cellStyle name="Millares 4" xfId="15" xr:uid="{00000000-0005-0000-0000-000011000000}"/>
    <cellStyle name="Millares 5" xfId="16" xr:uid="{00000000-0005-0000-0000-000012000000}"/>
    <cellStyle name="Moneda" xfId="37" builtinId="4"/>
    <cellStyle name="Moneda [0] 2" xfId="17" xr:uid="{00000000-0005-0000-0000-000014000000}"/>
    <cellStyle name="Moneda 2" xfId="18" xr:uid="{00000000-0005-0000-0000-000015000000}"/>
    <cellStyle name="Moneda 3" xfId="19" xr:uid="{00000000-0005-0000-0000-000016000000}"/>
    <cellStyle name="Normal" xfId="0" builtinId="0"/>
    <cellStyle name="Normal 10" xfId="35" xr:uid="{00000000-0005-0000-0000-000018000000}"/>
    <cellStyle name="Normal 10 2" xfId="20" xr:uid="{00000000-0005-0000-0000-000019000000}"/>
    <cellStyle name="Normal 10 3" xfId="42" xr:uid="{00000000-0005-0000-0000-00001A000000}"/>
    <cellStyle name="Normal 10 4" xfId="44" xr:uid="{00000000-0005-0000-0000-00001B000000}"/>
    <cellStyle name="Normal 11" xfId="38" xr:uid="{00000000-0005-0000-0000-00001C000000}"/>
    <cellStyle name="Normal 13" xfId="40" xr:uid="{00000000-0005-0000-0000-00001D000000}"/>
    <cellStyle name="Normal 16" xfId="43" xr:uid="{00000000-0005-0000-0000-00001E000000}"/>
    <cellStyle name="Normal 2" xfId="3" xr:uid="{00000000-0005-0000-0000-00001F000000}"/>
    <cellStyle name="Normal 2 2" xfId="21" xr:uid="{00000000-0005-0000-0000-000020000000}"/>
    <cellStyle name="Normal 2 3" xfId="5" xr:uid="{00000000-0005-0000-0000-000021000000}"/>
    <cellStyle name="Normal 2 4" xfId="46" xr:uid="{00000000-0005-0000-0000-000022000000}"/>
    <cellStyle name="Normal 2 4 2" xfId="41" xr:uid="{00000000-0005-0000-0000-000023000000}"/>
    <cellStyle name="Normal 2_Análisis Cta." xfId="22" xr:uid="{00000000-0005-0000-0000-000024000000}"/>
    <cellStyle name="Normal 3" xfId="23" xr:uid="{00000000-0005-0000-0000-000025000000}"/>
    <cellStyle name="Normal 3 2" xfId="24" xr:uid="{00000000-0005-0000-0000-000026000000}"/>
    <cellStyle name="Normal 3 3" xfId="4" xr:uid="{00000000-0005-0000-0000-000027000000}"/>
    <cellStyle name="Normal 4" xfId="25" xr:uid="{00000000-0005-0000-0000-000028000000}"/>
    <cellStyle name="Normal 5" xfId="26" xr:uid="{00000000-0005-0000-0000-000029000000}"/>
    <cellStyle name="Normal 6" xfId="27" xr:uid="{00000000-0005-0000-0000-00002A000000}"/>
    <cellStyle name="Normal 7" xfId="28" xr:uid="{00000000-0005-0000-0000-00002B000000}"/>
    <cellStyle name="Normal 8" xfId="29" xr:uid="{00000000-0005-0000-0000-00002C000000}"/>
    <cellStyle name="Normal 9" xfId="34" xr:uid="{00000000-0005-0000-0000-00002D000000}"/>
    <cellStyle name="Notas 2" xfId="30" xr:uid="{00000000-0005-0000-0000-00002F000000}"/>
    <cellStyle name="Notas 3" xfId="31" xr:uid="{00000000-0005-0000-0000-000030000000}"/>
    <cellStyle name="Notas 4" xfId="32" xr:uid="{00000000-0005-0000-0000-000031000000}"/>
    <cellStyle name="Notas 5" xfId="33" xr:uid="{00000000-0005-0000-0000-000032000000}"/>
    <cellStyle name="Porcentaje 2" xfId="39" xr:uid="{00000000-0005-0000-0000-000033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2:M100"/>
  <sheetViews>
    <sheetView showGridLines="0" tabSelected="1" topLeftCell="E7" zoomScale="70" zoomScaleNormal="70" workbookViewId="0">
      <selection activeCell="B2" sqref="B2:M22"/>
    </sheetView>
  </sheetViews>
  <sheetFormatPr baseColWidth="10" defaultRowHeight="15" x14ac:dyDescent="0.25"/>
  <cols>
    <col min="1" max="1" width="5.28515625" customWidth="1"/>
    <col min="2" max="2" width="55.5703125" customWidth="1"/>
    <col min="3" max="3" width="33.140625" customWidth="1"/>
    <col min="4" max="4" width="63.42578125" customWidth="1"/>
    <col min="5" max="5" width="45.140625" customWidth="1"/>
    <col min="6" max="6" width="33.7109375" style="24" customWidth="1"/>
    <col min="7" max="7" width="24.42578125" customWidth="1"/>
    <col min="8" max="11" width="18.5703125" customWidth="1"/>
    <col min="12" max="12" width="38.5703125" customWidth="1"/>
    <col min="13" max="13" width="52.5703125" customWidth="1"/>
  </cols>
  <sheetData>
    <row r="2" spans="2:13" ht="24.75" customHeight="1" thickBot="1" x14ac:dyDescent="0.3">
      <c r="B2" s="146" t="s">
        <v>821</v>
      </c>
      <c r="C2" s="146"/>
      <c r="D2" s="146"/>
    </row>
    <row r="3" spans="2:13" ht="16.5" thickTop="1" thickBot="1" x14ac:dyDescent="0.3"/>
    <row r="4" spans="2:13" ht="15.75" x14ac:dyDescent="0.25">
      <c r="B4" s="153" t="s">
        <v>343</v>
      </c>
      <c r="C4" s="154"/>
      <c r="D4" s="155"/>
    </row>
    <row r="5" spans="2:13" ht="20.25" customHeight="1" x14ac:dyDescent="0.25">
      <c r="B5" s="147" t="s">
        <v>511</v>
      </c>
      <c r="C5" s="148"/>
      <c r="D5" s="149"/>
      <c r="F5" s="25"/>
      <c r="G5" s="2"/>
      <c r="H5" s="2"/>
      <c r="I5" s="2"/>
      <c r="J5" s="2"/>
      <c r="K5" s="2"/>
      <c r="L5" s="2"/>
      <c r="M5" s="2"/>
    </row>
    <row r="6" spans="2:13" ht="20.25" customHeight="1" x14ac:dyDescent="0.25">
      <c r="B6" s="147" t="s">
        <v>344</v>
      </c>
      <c r="C6" s="148"/>
      <c r="D6" s="149"/>
      <c r="F6" s="25"/>
      <c r="G6" s="2"/>
      <c r="H6" s="2"/>
      <c r="I6" s="2"/>
      <c r="J6" s="2"/>
      <c r="K6" s="2"/>
      <c r="L6" s="2"/>
      <c r="M6" s="2"/>
    </row>
    <row r="7" spans="2:13" ht="20.25" customHeight="1" thickBot="1" x14ac:dyDescent="0.3">
      <c r="B7" s="150" t="s">
        <v>768</v>
      </c>
      <c r="C7" s="151"/>
      <c r="D7" s="152"/>
      <c r="F7" s="25"/>
      <c r="G7" s="2"/>
      <c r="H7" s="2"/>
      <c r="I7" s="2"/>
      <c r="J7" s="2"/>
      <c r="K7" s="2"/>
      <c r="L7" s="2"/>
      <c r="M7" s="2"/>
    </row>
    <row r="8" spans="2:13" ht="20.25" customHeight="1" x14ac:dyDescent="0.25">
      <c r="B8" s="14"/>
      <c r="C8" s="14"/>
      <c r="D8" s="14"/>
      <c r="F8" s="25"/>
      <c r="G8" s="2"/>
      <c r="H8" s="2"/>
      <c r="I8" s="2"/>
      <c r="J8" s="2"/>
      <c r="K8" s="2"/>
      <c r="L8" s="2"/>
      <c r="M8" s="2"/>
    </row>
    <row r="9" spans="2:13" ht="20.25" customHeight="1" x14ac:dyDescent="0.25">
      <c r="B9" s="47"/>
      <c r="C9" s="14"/>
      <c r="D9" s="14"/>
      <c r="F9" s="25"/>
      <c r="G9" s="2"/>
      <c r="H9" s="2"/>
      <c r="I9" s="2"/>
      <c r="J9" s="2"/>
      <c r="K9" s="2"/>
      <c r="L9" s="2"/>
      <c r="M9" s="2"/>
    </row>
    <row r="10" spans="2:13" ht="20.25" customHeight="1" thickBot="1" x14ac:dyDescent="0.3">
      <c r="B10" s="14"/>
      <c r="C10" s="14"/>
      <c r="D10" s="14"/>
      <c r="F10" s="25"/>
      <c r="G10" s="2"/>
      <c r="H10" s="2"/>
      <c r="I10" s="2"/>
      <c r="J10" s="2"/>
      <c r="K10" s="2"/>
      <c r="L10" s="2"/>
      <c r="M10" s="2"/>
    </row>
    <row r="11" spans="2:13" ht="36.75" customHeight="1" thickBot="1" x14ac:dyDescent="0.3">
      <c r="B11" s="15" t="s">
        <v>346</v>
      </c>
      <c r="C11" s="144">
        <v>18630000</v>
      </c>
      <c r="D11" s="145"/>
      <c r="G11" s="2"/>
      <c r="I11" s="2"/>
      <c r="J11" s="2"/>
      <c r="K11" s="2"/>
      <c r="L11" s="2"/>
      <c r="M11" s="2"/>
    </row>
    <row r="12" spans="2:13" ht="36.75" customHeight="1" thickBot="1" x14ac:dyDescent="0.3">
      <c r="B12" s="20" t="s">
        <v>428</v>
      </c>
      <c r="C12" s="144">
        <v>941479</v>
      </c>
      <c r="D12" s="145"/>
      <c r="G12" s="2"/>
      <c r="I12" s="2"/>
      <c r="J12" s="2"/>
      <c r="K12" s="2"/>
      <c r="L12" s="2"/>
      <c r="M12" s="2"/>
    </row>
    <row r="13" spans="2:13" ht="57.75" customHeight="1" thickBot="1" x14ac:dyDescent="0.3">
      <c r="B13" s="101" t="s">
        <v>429</v>
      </c>
      <c r="C13" s="144">
        <v>346479</v>
      </c>
      <c r="D13" s="145"/>
      <c r="E13" s="102" t="s">
        <v>833</v>
      </c>
      <c r="F13" s="32">
        <f>SUM(E:E)</f>
        <v>346479</v>
      </c>
      <c r="G13" s="2"/>
      <c r="H13" s="2"/>
    </row>
    <row r="14" spans="2:13" ht="15.75" thickBot="1" x14ac:dyDescent="0.3">
      <c r="G14" s="2"/>
    </row>
    <row r="15" spans="2:13" x14ac:dyDescent="0.25">
      <c r="B15" s="16"/>
      <c r="C15" s="17" t="s">
        <v>300</v>
      </c>
      <c r="D15" s="18" t="s">
        <v>324</v>
      </c>
      <c r="G15" s="2"/>
      <c r="K15" s="100"/>
    </row>
    <row r="16" spans="2:13" ht="27.75" customHeight="1" x14ac:dyDescent="0.25">
      <c r="B16" s="19" t="s">
        <v>347</v>
      </c>
      <c r="C16" s="21" t="s">
        <v>293</v>
      </c>
      <c r="D16" s="23"/>
      <c r="G16" s="2"/>
    </row>
    <row r="17" spans="1:13" ht="37.5" customHeight="1" x14ac:dyDescent="0.25">
      <c r="B17" s="19" t="s">
        <v>352</v>
      </c>
      <c r="C17" s="21" t="s">
        <v>293</v>
      </c>
      <c r="D17" s="23"/>
      <c r="F17"/>
    </row>
    <row r="18" spans="1:13" ht="37.5" customHeight="1" x14ac:dyDescent="0.25">
      <c r="B18" s="19" t="s">
        <v>819</v>
      </c>
      <c r="C18" s="21" t="s">
        <v>293</v>
      </c>
      <c r="D18" s="23"/>
      <c r="F18"/>
    </row>
    <row r="19" spans="1:13" ht="29.25" customHeight="1" x14ac:dyDescent="0.25"/>
    <row r="20" spans="1:13" ht="64.5" customHeight="1" x14ac:dyDescent="0.25">
      <c r="B20" s="143" t="s">
        <v>301</v>
      </c>
      <c r="C20" s="142" t="s">
        <v>322</v>
      </c>
      <c r="D20" s="142"/>
      <c r="E20" s="142"/>
      <c r="F20" s="142"/>
      <c r="G20" s="29"/>
      <c r="H20" s="139" t="s">
        <v>323</v>
      </c>
      <c r="I20" s="140"/>
      <c r="J20" s="140"/>
      <c r="K20" s="141"/>
      <c r="L20" s="29"/>
      <c r="M20" s="93" t="s">
        <v>539</v>
      </c>
    </row>
    <row r="21" spans="1:13" s="10" customFormat="1" ht="167.25" customHeight="1" x14ac:dyDescent="0.25">
      <c r="B21" s="143"/>
      <c r="C21" s="8" t="s">
        <v>349</v>
      </c>
      <c r="D21" s="8" t="s">
        <v>302</v>
      </c>
      <c r="E21" s="26" t="s">
        <v>435</v>
      </c>
      <c r="F21" s="8" t="s">
        <v>436</v>
      </c>
      <c r="G21" s="8" t="s">
        <v>437</v>
      </c>
      <c r="H21" s="7" t="s">
        <v>303</v>
      </c>
      <c r="I21" s="7" t="s">
        <v>304</v>
      </c>
      <c r="J21" s="7" t="s">
        <v>430</v>
      </c>
      <c r="K21" s="7" t="s">
        <v>345</v>
      </c>
      <c r="L21" s="31" t="s">
        <v>442</v>
      </c>
      <c r="M21" s="9" t="s">
        <v>351</v>
      </c>
    </row>
    <row r="22" spans="1:13" x14ac:dyDescent="0.25">
      <c r="A22" s="10"/>
      <c r="B22" s="21" t="s">
        <v>61</v>
      </c>
      <c r="C22" s="21" t="s">
        <v>1414</v>
      </c>
      <c r="D22" s="21" t="s">
        <v>447</v>
      </c>
      <c r="E22" s="48">
        <v>346479</v>
      </c>
      <c r="F22" s="27">
        <v>45581</v>
      </c>
      <c r="G22" s="30" t="s">
        <v>293</v>
      </c>
      <c r="H22" s="21" t="s">
        <v>1410</v>
      </c>
      <c r="I22" s="21" t="s">
        <v>1411</v>
      </c>
      <c r="J22" s="21" t="s">
        <v>1412</v>
      </c>
      <c r="K22" s="21" t="s">
        <v>823</v>
      </c>
      <c r="L22" s="21" t="s">
        <v>1413</v>
      </c>
      <c r="M22" s="21" t="s">
        <v>498</v>
      </c>
    </row>
    <row r="23" spans="1:13" x14ac:dyDescent="0.25">
      <c r="A23" s="10"/>
      <c r="B23" s="21"/>
      <c r="C23" s="21"/>
      <c r="D23" s="21"/>
      <c r="E23" s="48"/>
      <c r="F23" s="27"/>
      <c r="G23" s="30"/>
      <c r="H23" s="21"/>
      <c r="I23" s="21"/>
      <c r="J23" s="21"/>
      <c r="K23" s="21"/>
      <c r="L23" s="21"/>
      <c r="M23" s="21"/>
    </row>
    <row r="24" spans="1:13" x14ac:dyDescent="0.25">
      <c r="A24" s="10"/>
      <c r="B24" s="21"/>
      <c r="C24" s="21"/>
      <c r="D24" s="21"/>
      <c r="E24" s="48"/>
      <c r="F24" s="27"/>
      <c r="G24" s="30"/>
      <c r="H24" s="21"/>
      <c r="I24" s="21"/>
      <c r="J24" s="21"/>
      <c r="K24" s="21"/>
      <c r="L24" s="21"/>
      <c r="M24" s="21"/>
    </row>
    <row r="25" spans="1:13" x14ac:dyDescent="0.25">
      <c r="A25" s="10"/>
      <c r="B25" s="21"/>
      <c r="C25" s="21"/>
      <c r="D25" s="21"/>
      <c r="E25" s="48"/>
      <c r="F25" s="27"/>
      <c r="G25" s="30"/>
      <c r="H25" s="21"/>
      <c r="I25" s="21"/>
      <c r="J25" s="21"/>
      <c r="K25" s="21"/>
      <c r="L25" s="21"/>
      <c r="M25" s="21"/>
    </row>
    <row r="26" spans="1:13" x14ac:dyDescent="0.25">
      <c r="A26" s="10"/>
      <c r="B26" s="21"/>
      <c r="C26" s="21"/>
      <c r="D26" s="21"/>
      <c r="E26" s="48"/>
      <c r="F26" s="27"/>
      <c r="G26" s="30"/>
      <c r="H26" s="21"/>
      <c r="I26" s="21"/>
      <c r="J26" s="21"/>
      <c r="K26" s="21"/>
      <c r="L26" s="21"/>
      <c r="M26" s="21"/>
    </row>
    <row r="27" spans="1:13" ht="15" customHeight="1" x14ac:dyDescent="0.25">
      <c r="A27" s="10"/>
      <c r="B27" s="21"/>
      <c r="C27" s="21"/>
      <c r="D27" s="21"/>
      <c r="E27" s="48"/>
      <c r="F27" s="27"/>
      <c r="G27" s="30"/>
      <c r="H27" s="21"/>
      <c r="I27" s="21"/>
      <c r="J27" s="21"/>
      <c r="K27" s="21"/>
      <c r="L27" s="21"/>
      <c r="M27" s="21"/>
    </row>
    <row r="28" spans="1:13" x14ac:dyDescent="0.25">
      <c r="A28" s="10"/>
      <c r="B28" s="21"/>
      <c r="C28" s="21"/>
      <c r="D28" s="21"/>
      <c r="E28" s="48"/>
      <c r="F28" s="27"/>
      <c r="G28" s="30"/>
      <c r="H28" s="21"/>
      <c r="I28" s="21"/>
      <c r="J28" s="21"/>
      <c r="K28" s="21"/>
      <c r="L28" s="21"/>
      <c r="M28" s="21"/>
    </row>
    <row r="29" spans="1:13" x14ac:dyDescent="0.25">
      <c r="A29" s="10"/>
      <c r="B29" s="21"/>
      <c r="C29" s="21"/>
      <c r="D29" s="21"/>
      <c r="E29" s="48"/>
      <c r="F29" s="27"/>
      <c r="G29" s="30"/>
      <c r="H29" s="21"/>
      <c r="I29" s="21"/>
      <c r="J29" s="21"/>
      <c r="K29" s="21"/>
      <c r="L29" s="21"/>
      <c r="M29" s="21"/>
    </row>
    <row r="30" spans="1:13" x14ac:dyDescent="0.25">
      <c r="A30" s="10"/>
      <c r="B30" s="21"/>
      <c r="C30" s="21"/>
      <c r="D30" s="21"/>
      <c r="E30" s="48"/>
      <c r="F30" s="27"/>
      <c r="G30" s="30"/>
      <c r="H30" s="21"/>
      <c r="I30" s="21"/>
      <c r="J30" s="21"/>
      <c r="K30" s="21"/>
      <c r="L30" s="21"/>
      <c r="M30" s="21"/>
    </row>
    <row r="31" spans="1:13" x14ac:dyDescent="0.25">
      <c r="A31" s="10"/>
      <c r="B31" s="21"/>
      <c r="C31" s="21"/>
      <c r="D31" s="21"/>
      <c r="E31" s="48"/>
      <c r="F31" s="27"/>
      <c r="G31" s="30"/>
      <c r="H31" s="21"/>
      <c r="I31" s="21"/>
      <c r="J31" s="21"/>
      <c r="K31" s="21"/>
      <c r="L31" s="21"/>
      <c r="M31" s="21"/>
    </row>
    <row r="32" spans="1:13" x14ac:dyDescent="0.25">
      <c r="A32" s="10"/>
      <c r="B32" s="21"/>
      <c r="C32" s="21"/>
      <c r="D32" s="21"/>
      <c r="E32" s="48"/>
      <c r="F32" s="27"/>
      <c r="G32" s="30"/>
      <c r="H32" s="21"/>
      <c r="I32" s="21"/>
      <c r="J32" s="21"/>
      <c r="K32" s="21"/>
      <c r="L32" s="21"/>
      <c r="M32" s="21"/>
    </row>
    <row r="33" spans="1:13" x14ac:dyDescent="0.25">
      <c r="A33" s="10"/>
      <c r="B33" s="21"/>
      <c r="C33" s="21"/>
      <c r="D33" s="21"/>
      <c r="E33" s="48"/>
      <c r="F33" s="27"/>
      <c r="G33" s="30"/>
      <c r="H33" s="21"/>
      <c r="I33" s="21"/>
      <c r="J33" s="21"/>
      <c r="K33" s="21"/>
      <c r="L33" s="21"/>
      <c r="M33" s="21"/>
    </row>
    <row r="34" spans="1:13" x14ac:dyDescent="0.25">
      <c r="A34" s="10"/>
      <c r="B34" s="21"/>
      <c r="C34" s="21"/>
      <c r="D34" s="21"/>
      <c r="E34" s="48"/>
      <c r="F34" s="27"/>
      <c r="G34" s="30"/>
      <c r="H34" s="21"/>
      <c r="I34" s="21"/>
      <c r="J34" s="21"/>
      <c r="K34" s="21"/>
      <c r="L34" s="21"/>
      <c r="M34" s="21"/>
    </row>
    <row r="35" spans="1:13" x14ac:dyDescent="0.25">
      <c r="A35" s="10"/>
      <c r="B35" s="21"/>
      <c r="C35" s="21"/>
      <c r="D35" s="21"/>
      <c r="E35" s="48"/>
      <c r="F35" s="27"/>
      <c r="G35" s="30"/>
      <c r="H35" s="21"/>
      <c r="I35" s="21"/>
      <c r="J35" s="21"/>
      <c r="K35" s="21"/>
      <c r="L35" s="21"/>
      <c r="M35" s="21"/>
    </row>
    <row r="36" spans="1:13" x14ac:dyDescent="0.25">
      <c r="A36" s="10"/>
      <c r="B36" s="21"/>
      <c r="C36" s="21"/>
      <c r="D36" s="21"/>
      <c r="E36" s="48"/>
      <c r="F36" s="27"/>
      <c r="G36" s="30"/>
      <c r="H36" s="21"/>
      <c r="I36" s="21"/>
      <c r="J36" s="21"/>
      <c r="K36" s="21"/>
      <c r="L36" s="21"/>
      <c r="M36" s="21"/>
    </row>
    <row r="37" spans="1:13" x14ac:dyDescent="0.25">
      <c r="A37" s="10"/>
      <c r="B37" s="21"/>
      <c r="C37" s="21"/>
      <c r="D37" s="21"/>
      <c r="E37" s="48"/>
      <c r="F37" s="27"/>
      <c r="G37" s="30"/>
      <c r="H37" s="21"/>
      <c r="I37" s="21"/>
      <c r="J37" s="21"/>
      <c r="K37" s="21"/>
      <c r="L37" s="21"/>
      <c r="M37" s="21"/>
    </row>
    <row r="38" spans="1:13" x14ac:dyDescent="0.25">
      <c r="A38" s="10"/>
      <c r="B38" s="21"/>
      <c r="C38" s="21"/>
      <c r="D38" s="21"/>
      <c r="E38" s="48"/>
      <c r="F38" s="27"/>
      <c r="G38" s="30"/>
      <c r="H38" s="21"/>
      <c r="I38" s="21"/>
      <c r="J38" s="21"/>
      <c r="K38" s="21"/>
      <c r="L38" s="21"/>
      <c r="M38" s="21"/>
    </row>
    <row r="39" spans="1:13" x14ac:dyDescent="0.25">
      <c r="A39" s="10"/>
      <c r="B39" s="21"/>
      <c r="C39" s="21"/>
      <c r="D39" s="21"/>
      <c r="E39" s="48"/>
      <c r="F39" s="27"/>
      <c r="G39" s="30"/>
      <c r="H39" s="21"/>
      <c r="I39" s="21"/>
      <c r="J39" s="21"/>
      <c r="K39" s="21"/>
      <c r="L39" s="21"/>
      <c r="M39" s="21"/>
    </row>
    <row r="40" spans="1:13" x14ac:dyDescent="0.25">
      <c r="A40" s="10"/>
      <c r="B40" s="21"/>
      <c r="C40" s="21"/>
      <c r="D40" s="21"/>
      <c r="E40" s="48"/>
      <c r="F40" s="27"/>
      <c r="G40" s="30"/>
      <c r="H40" s="21"/>
      <c r="I40" s="21"/>
      <c r="J40" s="21"/>
      <c r="K40" s="21"/>
      <c r="L40" s="21"/>
      <c r="M40" s="21"/>
    </row>
    <row r="41" spans="1:13" x14ac:dyDescent="0.25">
      <c r="A41" s="10"/>
      <c r="B41" s="21"/>
      <c r="C41" s="21"/>
      <c r="D41" s="21"/>
      <c r="E41" s="48"/>
      <c r="F41" s="27"/>
      <c r="G41" s="30"/>
      <c r="H41" s="21"/>
      <c r="I41" s="21"/>
      <c r="J41" s="21"/>
      <c r="K41" s="21"/>
      <c r="L41" s="21"/>
      <c r="M41" s="21"/>
    </row>
    <row r="42" spans="1:13" x14ac:dyDescent="0.25">
      <c r="A42" s="10"/>
      <c r="B42" s="21"/>
      <c r="C42" s="21"/>
      <c r="D42" s="21"/>
      <c r="E42" s="48"/>
      <c r="F42" s="27"/>
      <c r="G42" s="30"/>
      <c r="H42" s="21"/>
      <c r="I42" s="21"/>
      <c r="J42" s="21"/>
      <c r="K42" s="21"/>
      <c r="L42" s="21"/>
      <c r="M42" s="21"/>
    </row>
    <row r="43" spans="1:13" x14ac:dyDescent="0.25">
      <c r="A43" s="10"/>
      <c r="B43" s="21"/>
      <c r="C43" s="21"/>
      <c r="D43" s="21"/>
      <c r="E43" s="48"/>
      <c r="F43" s="27"/>
      <c r="G43" s="30"/>
      <c r="H43" s="21"/>
      <c r="I43" s="21"/>
      <c r="J43" s="21"/>
      <c r="K43" s="21"/>
      <c r="L43" s="21"/>
      <c r="M43" s="21"/>
    </row>
    <row r="44" spans="1:13" x14ac:dyDescent="0.25">
      <c r="A44" s="10"/>
      <c r="B44" s="21"/>
      <c r="C44" s="21"/>
      <c r="D44" s="21"/>
      <c r="E44" s="48"/>
      <c r="F44" s="27"/>
      <c r="G44" s="30"/>
      <c r="H44" s="21"/>
      <c r="I44" s="21"/>
      <c r="J44" s="21"/>
      <c r="K44" s="21"/>
      <c r="L44" s="21"/>
      <c r="M44" s="21"/>
    </row>
    <row r="45" spans="1:13" x14ac:dyDescent="0.25">
      <c r="A45" s="10"/>
      <c r="B45" s="21"/>
      <c r="C45" s="21"/>
      <c r="D45" s="21"/>
      <c r="E45" s="48"/>
      <c r="F45" s="27"/>
      <c r="G45" s="30"/>
      <c r="H45" s="21"/>
      <c r="I45" s="21"/>
      <c r="J45" s="21"/>
      <c r="K45" s="21"/>
      <c r="L45" s="21"/>
      <c r="M45" s="21"/>
    </row>
    <row r="46" spans="1:13" x14ac:dyDescent="0.25">
      <c r="A46" s="10"/>
      <c r="B46" s="21"/>
      <c r="C46" s="21"/>
      <c r="D46" s="21"/>
      <c r="E46" s="48"/>
      <c r="F46" s="27"/>
      <c r="G46" s="30"/>
      <c r="H46" s="21"/>
      <c r="I46" s="21"/>
      <c r="J46" s="21"/>
      <c r="K46" s="21"/>
      <c r="L46" s="21"/>
      <c r="M46" s="21"/>
    </row>
    <row r="47" spans="1:13" x14ac:dyDescent="0.25">
      <c r="A47" s="10"/>
      <c r="B47" s="21"/>
      <c r="C47" s="21"/>
      <c r="D47" s="21"/>
      <c r="E47" s="48"/>
      <c r="F47" s="27"/>
      <c r="G47" s="30"/>
      <c r="H47" s="21"/>
      <c r="I47" s="21"/>
      <c r="J47" s="21"/>
      <c r="K47" s="21"/>
      <c r="L47" s="21"/>
      <c r="M47" s="21"/>
    </row>
    <row r="48" spans="1:13" x14ac:dyDescent="0.25">
      <c r="B48" s="21"/>
      <c r="C48" s="21"/>
      <c r="D48" s="21"/>
      <c r="E48" s="48"/>
      <c r="F48" s="27"/>
      <c r="G48" s="30"/>
      <c r="H48" s="21"/>
      <c r="I48" s="21"/>
      <c r="J48" s="21"/>
      <c r="K48" s="21"/>
      <c r="L48" s="21"/>
      <c r="M48" s="21"/>
    </row>
    <row r="49" spans="2:13" x14ac:dyDescent="0.25">
      <c r="B49" s="21"/>
      <c r="C49" s="21"/>
      <c r="D49" s="21"/>
      <c r="E49" s="48"/>
      <c r="F49" s="27"/>
      <c r="G49" s="30"/>
      <c r="H49" s="21"/>
      <c r="I49" s="21"/>
      <c r="J49" s="21"/>
      <c r="K49" s="21"/>
      <c r="L49" s="21"/>
      <c r="M49" s="21"/>
    </row>
    <row r="50" spans="2:13" x14ac:dyDescent="0.25">
      <c r="B50" s="21"/>
      <c r="C50" s="21"/>
      <c r="D50" s="21"/>
      <c r="E50" s="48"/>
      <c r="F50" s="27"/>
      <c r="G50" s="30"/>
      <c r="H50" s="21"/>
      <c r="I50" s="21"/>
      <c r="J50" s="21"/>
      <c r="K50" s="21"/>
      <c r="L50" s="21"/>
      <c r="M50" s="21"/>
    </row>
    <row r="51" spans="2:13" x14ac:dyDescent="0.25">
      <c r="B51" s="21"/>
      <c r="C51" s="21"/>
      <c r="D51" s="21"/>
      <c r="E51" s="48"/>
      <c r="F51" s="27"/>
      <c r="G51" s="30"/>
      <c r="H51" s="21"/>
      <c r="I51" s="21"/>
      <c r="J51" s="21"/>
      <c r="K51" s="21"/>
      <c r="L51" s="21"/>
      <c r="M51" s="21"/>
    </row>
    <row r="52" spans="2:13" x14ac:dyDescent="0.25">
      <c r="B52" s="21"/>
      <c r="C52" s="21"/>
      <c r="D52" s="21"/>
      <c r="E52" s="48"/>
      <c r="F52" s="27"/>
      <c r="G52" s="30"/>
      <c r="H52" s="21"/>
      <c r="I52" s="21"/>
      <c r="J52" s="21"/>
      <c r="K52" s="21"/>
      <c r="L52" s="21"/>
      <c r="M52" s="21"/>
    </row>
    <row r="53" spans="2:13" x14ac:dyDescent="0.25">
      <c r="B53" s="21"/>
      <c r="C53" s="21"/>
      <c r="D53" s="21"/>
      <c r="E53" s="48"/>
      <c r="F53" s="27"/>
      <c r="G53" s="30"/>
      <c r="H53" s="21"/>
      <c r="I53" s="21"/>
      <c r="J53" s="21"/>
      <c r="K53" s="21"/>
      <c r="L53" s="21"/>
      <c r="M53" s="21"/>
    </row>
    <row r="54" spans="2:13" x14ac:dyDescent="0.25">
      <c r="B54" s="21"/>
      <c r="C54" s="21"/>
      <c r="D54" s="21"/>
      <c r="E54" s="48"/>
      <c r="F54" s="27"/>
      <c r="G54" s="30"/>
      <c r="H54" s="21"/>
      <c r="I54" s="21"/>
      <c r="J54" s="21"/>
      <c r="K54" s="21"/>
      <c r="L54" s="21"/>
      <c r="M54" s="21"/>
    </row>
    <row r="55" spans="2:13" x14ac:dyDescent="0.25">
      <c r="B55" s="21"/>
      <c r="C55" s="21"/>
      <c r="D55" s="21"/>
      <c r="E55" s="48"/>
      <c r="F55" s="27"/>
      <c r="G55" s="30"/>
      <c r="H55" s="21"/>
      <c r="I55" s="21"/>
      <c r="J55" s="21"/>
      <c r="K55" s="21"/>
      <c r="L55" s="21"/>
      <c r="M55" s="21"/>
    </row>
    <row r="56" spans="2:13" x14ac:dyDescent="0.25">
      <c r="B56" s="21"/>
      <c r="C56" s="21"/>
      <c r="D56" s="21"/>
      <c r="E56" s="48"/>
      <c r="F56" s="27"/>
      <c r="G56" s="30"/>
      <c r="H56" s="21"/>
      <c r="I56" s="21"/>
      <c r="J56" s="21"/>
      <c r="K56" s="21"/>
      <c r="L56" s="21"/>
      <c r="M56" s="21"/>
    </row>
    <row r="57" spans="2:13" x14ac:dyDescent="0.25">
      <c r="B57" s="21"/>
      <c r="C57" s="21"/>
      <c r="D57" s="21"/>
      <c r="E57" s="48"/>
      <c r="F57" s="27"/>
      <c r="G57" s="30"/>
      <c r="H57" s="21"/>
      <c r="I57" s="21"/>
      <c r="J57" s="21"/>
      <c r="K57" s="21"/>
      <c r="L57" s="21"/>
      <c r="M57" s="21"/>
    </row>
    <row r="58" spans="2:13" x14ac:dyDescent="0.25">
      <c r="B58" s="21"/>
      <c r="C58" s="21"/>
      <c r="D58" s="21"/>
      <c r="E58" s="48"/>
      <c r="F58" s="27"/>
      <c r="G58" s="30"/>
      <c r="H58" s="21"/>
      <c r="I58" s="21"/>
      <c r="J58" s="21"/>
      <c r="K58" s="21"/>
      <c r="L58" s="21"/>
      <c r="M58" s="21"/>
    </row>
    <row r="59" spans="2:13" x14ac:dyDescent="0.25">
      <c r="B59" s="21"/>
      <c r="C59" s="21"/>
      <c r="D59" s="21"/>
      <c r="E59" s="48"/>
      <c r="F59" s="27"/>
      <c r="G59" s="30"/>
      <c r="H59" s="21"/>
      <c r="I59" s="21"/>
      <c r="J59" s="21"/>
      <c r="K59" s="21"/>
      <c r="L59" s="21"/>
      <c r="M59" s="21"/>
    </row>
    <row r="60" spans="2:13" x14ac:dyDescent="0.25">
      <c r="B60" s="21"/>
      <c r="C60" s="21"/>
      <c r="D60" s="21"/>
      <c r="E60" s="48"/>
      <c r="F60" s="27"/>
      <c r="G60" s="30"/>
      <c r="H60" s="21"/>
      <c r="I60" s="21"/>
      <c r="J60" s="21"/>
      <c r="K60" s="21"/>
      <c r="L60" s="21"/>
      <c r="M60" s="21"/>
    </row>
    <row r="61" spans="2:13" x14ac:dyDescent="0.25">
      <c r="B61" s="21"/>
      <c r="C61" s="21"/>
      <c r="D61" s="21"/>
      <c r="E61" s="48"/>
      <c r="F61" s="27"/>
      <c r="G61" s="30"/>
      <c r="H61" s="21"/>
      <c r="I61" s="21"/>
      <c r="J61" s="21"/>
      <c r="K61" s="21"/>
      <c r="L61" s="21"/>
      <c r="M61" s="21"/>
    </row>
    <row r="62" spans="2:13" x14ac:dyDescent="0.25">
      <c r="B62" s="21"/>
      <c r="C62" s="21"/>
      <c r="D62" s="21"/>
      <c r="E62" s="48"/>
      <c r="F62" s="27"/>
      <c r="G62" s="30"/>
      <c r="H62" s="21"/>
      <c r="I62" s="21"/>
      <c r="J62" s="21"/>
      <c r="K62" s="21"/>
      <c r="L62" s="21"/>
      <c r="M62" s="21"/>
    </row>
    <row r="63" spans="2:13" x14ac:dyDescent="0.25">
      <c r="B63" s="21"/>
      <c r="C63" s="21"/>
      <c r="D63" s="21"/>
      <c r="E63" s="48"/>
      <c r="F63" s="27"/>
      <c r="G63" s="30"/>
      <c r="H63" s="21"/>
      <c r="I63" s="21"/>
      <c r="J63" s="21"/>
      <c r="K63" s="21"/>
      <c r="L63" s="21"/>
      <c r="M63" s="21"/>
    </row>
    <row r="64" spans="2:13" x14ac:dyDescent="0.25">
      <c r="B64" s="21"/>
      <c r="C64" s="21"/>
      <c r="D64" s="21"/>
      <c r="E64" s="48"/>
      <c r="F64" s="27"/>
      <c r="G64" s="30"/>
      <c r="H64" s="21"/>
      <c r="I64" s="21"/>
      <c r="J64" s="21"/>
      <c r="K64" s="21"/>
      <c r="L64" s="21"/>
      <c r="M64" s="21"/>
    </row>
    <row r="65" spans="2:13" x14ac:dyDescent="0.25">
      <c r="B65" s="21"/>
      <c r="C65" s="21"/>
      <c r="D65" s="21"/>
      <c r="E65" s="48"/>
      <c r="F65" s="27"/>
      <c r="G65" s="30"/>
      <c r="H65" s="21"/>
      <c r="I65" s="21"/>
      <c r="J65" s="21"/>
      <c r="K65" s="21"/>
      <c r="L65" s="21"/>
      <c r="M65" s="21"/>
    </row>
    <row r="66" spans="2:13" x14ac:dyDescent="0.25">
      <c r="B66" s="21"/>
      <c r="C66" s="21"/>
      <c r="D66" s="21"/>
      <c r="E66" s="48"/>
      <c r="F66" s="27"/>
      <c r="G66" s="30"/>
      <c r="H66" s="21"/>
      <c r="I66" s="21"/>
      <c r="J66" s="21"/>
      <c r="K66" s="21"/>
      <c r="L66" s="21"/>
      <c r="M66" s="21"/>
    </row>
    <row r="67" spans="2:13" x14ac:dyDescent="0.25">
      <c r="B67" s="21"/>
      <c r="C67" s="21"/>
      <c r="D67" s="21"/>
      <c r="E67" s="48"/>
      <c r="F67" s="27"/>
      <c r="G67" s="30"/>
      <c r="H67" s="21"/>
      <c r="I67" s="21"/>
      <c r="J67" s="21"/>
      <c r="K67" s="21"/>
      <c r="L67" s="21"/>
      <c r="M67" s="21"/>
    </row>
    <row r="68" spans="2:13" x14ac:dyDescent="0.25">
      <c r="B68" s="21"/>
      <c r="C68" s="21"/>
      <c r="D68" s="21"/>
      <c r="E68" s="48"/>
      <c r="F68" s="27"/>
      <c r="G68" s="30"/>
      <c r="H68" s="21"/>
      <c r="I68" s="21"/>
      <c r="J68" s="21"/>
      <c r="K68" s="21"/>
      <c r="L68" s="21"/>
      <c r="M68" s="21"/>
    </row>
    <row r="69" spans="2:13" x14ac:dyDescent="0.25">
      <c r="B69" s="21"/>
      <c r="C69" s="21"/>
      <c r="D69" s="21"/>
      <c r="E69" s="48"/>
      <c r="F69" s="27"/>
      <c r="G69" s="30"/>
      <c r="H69" s="21"/>
      <c r="I69" s="21"/>
      <c r="J69" s="21"/>
      <c r="K69" s="21"/>
      <c r="L69" s="21"/>
      <c r="M69" s="21"/>
    </row>
    <row r="70" spans="2:13" x14ac:dyDescent="0.25">
      <c r="B70" s="21"/>
      <c r="C70" s="21"/>
      <c r="D70" s="21"/>
      <c r="E70" s="48"/>
      <c r="F70" s="27"/>
      <c r="G70" s="30"/>
      <c r="H70" s="21"/>
      <c r="I70" s="21"/>
      <c r="J70" s="21"/>
      <c r="K70" s="21"/>
      <c r="L70" s="21"/>
      <c r="M70" s="21"/>
    </row>
    <row r="71" spans="2:13" x14ac:dyDescent="0.25">
      <c r="B71" s="21"/>
      <c r="C71" s="21"/>
      <c r="D71" s="21"/>
      <c r="E71" s="48"/>
      <c r="F71" s="27"/>
      <c r="G71" s="30"/>
      <c r="H71" s="21"/>
      <c r="I71" s="21"/>
      <c r="J71" s="21"/>
      <c r="K71" s="21"/>
      <c r="L71" s="21"/>
      <c r="M71" s="21"/>
    </row>
    <row r="72" spans="2:13" x14ac:dyDescent="0.25">
      <c r="B72" s="21"/>
      <c r="C72" s="21"/>
      <c r="D72" s="21"/>
      <c r="E72" s="48"/>
      <c r="F72" s="27"/>
      <c r="G72" s="30"/>
      <c r="H72" s="21"/>
      <c r="I72" s="21"/>
      <c r="J72" s="21"/>
      <c r="K72" s="21"/>
      <c r="L72" s="21"/>
      <c r="M72" s="21"/>
    </row>
    <row r="73" spans="2:13" x14ac:dyDescent="0.25">
      <c r="B73" s="21"/>
      <c r="C73" s="21"/>
      <c r="D73" s="21"/>
      <c r="E73" s="48"/>
      <c r="F73" s="27"/>
      <c r="G73" s="30"/>
      <c r="H73" s="21"/>
      <c r="I73" s="21"/>
      <c r="J73" s="21"/>
      <c r="K73" s="21"/>
      <c r="L73" s="21"/>
      <c r="M73" s="21"/>
    </row>
    <row r="74" spans="2:13" x14ac:dyDescent="0.25">
      <c r="B74" s="21"/>
      <c r="C74" s="21"/>
      <c r="D74" s="21"/>
      <c r="E74" s="48"/>
      <c r="F74" s="27"/>
      <c r="G74" s="30"/>
      <c r="H74" s="21"/>
      <c r="I74" s="21"/>
      <c r="J74" s="21"/>
      <c r="K74" s="21"/>
      <c r="L74" s="21"/>
      <c r="M74" s="21"/>
    </row>
    <row r="75" spans="2:13" x14ac:dyDescent="0.25">
      <c r="B75" s="21"/>
      <c r="C75" s="21"/>
      <c r="D75" s="21"/>
      <c r="E75" s="48"/>
      <c r="F75" s="27"/>
      <c r="G75" s="30"/>
      <c r="H75" s="21"/>
      <c r="I75" s="21"/>
      <c r="J75" s="21"/>
      <c r="K75" s="21"/>
      <c r="L75" s="21"/>
      <c r="M75" s="21"/>
    </row>
    <row r="76" spans="2:13" x14ac:dyDescent="0.25">
      <c r="B76" s="21"/>
      <c r="C76" s="21"/>
      <c r="D76" s="21"/>
      <c r="E76" s="48"/>
      <c r="F76" s="27"/>
      <c r="G76" s="30"/>
      <c r="H76" s="21"/>
      <c r="I76" s="21"/>
      <c r="J76" s="21"/>
      <c r="K76" s="21"/>
      <c r="L76" s="21"/>
      <c r="M76" s="21"/>
    </row>
    <row r="77" spans="2:13" x14ac:dyDescent="0.25">
      <c r="B77" s="21"/>
      <c r="C77" s="21"/>
      <c r="D77" s="21"/>
      <c r="E77" s="48"/>
      <c r="F77" s="27"/>
      <c r="G77" s="30"/>
      <c r="H77" s="21"/>
      <c r="I77" s="21"/>
      <c r="J77" s="21"/>
      <c r="K77" s="21"/>
      <c r="L77" s="21"/>
      <c r="M77" s="21"/>
    </row>
    <row r="78" spans="2:13" x14ac:dyDescent="0.25">
      <c r="B78" s="21"/>
      <c r="C78" s="21"/>
      <c r="D78" s="21"/>
      <c r="E78" s="48"/>
      <c r="F78" s="27"/>
      <c r="G78" s="30"/>
      <c r="H78" s="21"/>
      <c r="I78" s="21"/>
      <c r="J78" s="21"/>
      <c r="K78" s="21"/>
      <c r="L78" s="21"/>
      <c r="M78" s="21"/>
    </row>
    <row r="79" spans="2:13" x14ac:dyDescent="0.25">
      <c r="B79" s="21"/>
      <c r="C79" s="21"/>
      <c r="D79" s="21"/>
      <c r="E79" s="48"/>
      <c r="F79" s="27"/>
      <c r="G79" s="30"/>
      <c r="H79" s="21"/>
      <c r="I79" s="21"/>
      <c r="J79" s="21"/>
      <c r="K79" s="21"/>
      <c r="L79" s="21"/>
      <c r="M79" s="21"/>
    </row>
    <row r="80" spans="2:13" x14ac:dyDescent="0.25">
      <c r="B80" s="21"/>
      <c r="C80" s="21"/>
      <c r="D80" s="21"/>
      <c r="E80" s="48"/>
      <c r="F80" s="27"/>
      <c r="G80" s="30"/>
      <c r="H80" s="21"/>
      <c r="I80" s="21"/>
      <c r="J80" s="21"/>
      <c r="K80" s="21"/>
      <c r="L80" s="21"/>
      <c r="M80" s="21"/>
    </row>
    <row r="81" spans="2:13" x14ac:dyDescent="0.25">
      <c r="B81" s="21"/>
      <c r="C81" s="21"/>
      <c r="D81" s="21"/>
      <c r="E81" s="48"/>
      <c r="F81" s="27"/>
      <c r="G81" s="30"/>
      <c r="H81" s="21"/>
      <c r="I81" s="21"/>
      <c r="J81" s="21"/>
      <c r="K81" s="21"/>
      <c r="L81" s="21"/>
      <c r="M81" s="21"/>
    </row>
    <row r="82" spans="2:13" x14ac:dyDescent="0.25">
      <c r="B82" s="21"/>
      <c r="C82" s="21"/>
      <c r="D82" s="21"/>
      <c r="E82" s="48"/>
      <c r="F82" s="27"/>
      <c r="G82" s="30"/>
      <c r="H82" s="21"/>
      <c r="I82" s="21"/>
      <c r="J82" s="21"/>
      <c r="K82" s="21"/>
      <c r="L82" s="21"/>
      <c r="M82" s="21"/>
    </row>
    <row r="83" spans="2:13" x14ac:dyDescent="0.25">
      <c r="B83" s="21"/>
      <c r="C83" s="21"/>
      <c r="D83" s="21"/>
      <c r="E83" s="48"/>
      <c r="F83" s="27"/>
      <c r="G83" s="30"/>
      <c r="H83" s="21"/>
      <c r="I83" s="21"/>
      <c r="J83" s="21"/>
      <c r="K83" s="21"/>
      <c r="L83" s="21"/>
      <c r="M83" s="21"/>
    </row>
    <row r="84" spans="2:13" x14ac:dyDescent="0.25">
      <c r="B84" s="21"/>
      <c r="C84" s="21"/>
      <c r="D84" s="21"/>
      <c r="E84" s="48"/>
      <c r="F84" s="27"/>
      <c r="G84" s="30"/>
      <c r="H84" s="21"/>
      <c r="I84" s="21"/>
      <c r="J84" s="21"/>
      <c r="K84" s="21"/>
      <c r="L84" s="21"/>
      <c r="M84" s="21"/>
    </row>
    <row r="85" spans="2:13" x14ac:dyDescent="0.25">
      <c r="B85" s="21"/>
      <c r="C85" s="21"/>
      <c r="D85" s="21"/>
      <c r="E85" s="48"/>
      <c r="F85" s="27"/>
      <c r="G85" s="30"/>
      <c r="H85" s="21"/>
      <c r="I85" s="21"/>
      <c r="J85" s="21"/>
      <c r="K85" s="21"/>
      <c r="L85" s="21"/>
      <c r="M85" s="21"/>
    </row>
    <row r="86" spans="2:13" x14ac:dyDescent="0.25">
      <c r="B86" s="21"/>
      <c r="C86" s="21"/>
      <c r="D86" s="21"/>
      <c r="E86" s="48"/>
      <c r="F86" s="27"/>
      <c r="G86" s="30"/>
      <c r="H86" s="21"/>
      <c r="I86" s="21"/>
      <c r="J86" s="21"/>
      <c r="K86" s="21"/>
      <c r="L86" s="21"/>
      <c r="M86" s="21"/>
    </row>
    <row r="87" spans="2:13" x14ac:dyDescent="0.25">
      <c r="B87" s="21"/>
      <c r="C87" s="21"/>
      <c r="D87" s="21"/>
      <c r="E87" s="48"/>
      <c r="F87" s="27"/>
      <c r="G87" s="30"/>
      <c r="H87" s="21"/>
      <c r="I87" s="21"/>
      <c r="J87" s="21"/>
      <c r="K87" s="21"/>
      <c r="L87" s="21"/>
      <c r="M87" s="21"/>
    </row>
    <row r="88" spans="2:13" x14ac:dyDescent="0.25">
      <c r="B88" s="21"/>
      <c r="C88" s="21"/>
      <c r="D88" s="21"/>
      <c r="E88" s="48"/>
      <c r="F88" s="27"/>
      <c r="G88" s="30"/>
      <c r="H88" s="21"/>
      <c r="I88" s="21"/>
      <c r="J88" s="21"/>
      <c r="K88" s="21"/>
      <c r="L88" s="21"/>
      <c r="M88" s="21"/>
    </row>
    <row r="89" spans="2:13" x14ac:dyDescent="0.25">
      <c r="B89" s="21"/>
      <c r="C89" s="21"/>
      <c r="D89" s="21"/>
      <c r="E89" s="48"/>
      <c r="F89" s="27"/>
      <c r="G89" s="30"/>
      <c r="H89" s="21"/>
      <c r="I89" s="21"/>
      <c r="J89" s="21"/>
      <c r="K89" s="21"/>
      <c r="L89" s="21"/>
      <c r="M89" s="21"/>
    </row>
    <row r="90" spans="2:13" x14ac:dyDescent="0.25">
      <c r="B90" s="21"/>
      <c r="C90" s="21"/>
      <c r="D90" s="21"/>
      <c r="E90" s="48"/>
      <c r="F90" s="27"/>
      <c r="G90" s="30"/>
      <c r="H90" s="21"/>
      <c r="I90" s="21"/>
      <c r="J90" s="21"/>
      <c r="K90" s="21"/>
      <c r="L90" s="21"/>
      <c r="M90" s="21"/>
    </row>
    <row r="91" spans="2:13" x14ac:dyDescent="0.25">
      <c r="B91" s="21"/>
      <c r="C91" s="21"/>
      <c r="D91" s="21"/>
      <c r="E91" s="48"/>
      <c r="F91" s="27"/>
      <c r="G91" s="30"/>
      <c r="H91" s="21"/>
      <c r="I91" s="21"/>
      <c r="J91" s="21"/>
      <c r="K91" s="21"/>
      <c r="L91" s="21"/>
      <c r="M91" s="21"/>
    </row>
    <row r="92" spans="2:13" x14ac:dyDescent="0.25">
      <c r="B92" s="21"/>
      <c r="C92" s="21"/>
      <c r="D92" s="21"/>
      <c r="E92" s="48"/>
      <c r="F92" s="27"/>
      <c r="G92" s="30"/>
      <c r="H92" s="21"/>
      <c r="I92" s="21"/>
      <c r="J92" s="21"/>
      <c r="K92" s="21"/>
      <c r="L92" s="21"/>
      <c r="M92" s="21"/>
    </row>
    <row r="93" spans="2:13" x14ac:dyDescent="0.25">
      <c r="B93" s="21"/>
      <c r="C93" s="21"/>
      <c r="D93" s="21"/>
      <c r="E93" s="48"/>
      <c r="F93" s="27"/>
      <c r="G93" s="30"/>
      <c r="H93" s="21"/>
      <c r="I93" s="21"/>
      <c r="J93" s="21"/>
      <c r="K93" s="21"/>
      <c r="L93" s="21"/>
      <c r="M93" s="21"/>
    </row>
    <row r="94" spans="2:13" x14ac:dyDescent="0.25">
      <c r="B94" s="21"/>
      <c r="C94" s="21"/>
      <c r="D94" s="21"/>
      <c r="E94" s="48"/>
      <c r="F94" s="27"/>
      <c r="G94" s="30"/>
      <c r="H94" s="21"/>
      <c r="I94" s="21"/>
      <c r="J94" s="21"/>
      <c r="K94" s="21"/>
      <c r="L94" s="21"/>
      <c r="M94" s="21"/>
    </row>
    <row r="95" spans="2:13" x14ac:dyDescent="0.25">
      <c r="B95" s="21"/>
      <c r="C95" s="21"/>
      <c r="D95" s="21"/>
      <c r="E95" s="48"/>
      <c r="F95" s="27"/>
      <c r="G95" s="30"/>
      <c r="H95" s="21"/>
      <c r="I95" s="21"/>
      <c r="J95" s="21"/>
      <c r="K95" s="21"/>
      <c r="L95" s="21"/>
      <c r="M95" s="21"/>
    </row>
    <row r="96" spans="2:13" x14ac:dyDescent="0.25">
      <c r="B96" s="21"/>
      <c r="C96" s="21"/>
      <c r="D96" s="21"/>
      <c r="E96" s="48"/>
      <c r="F96" s="27"/>
      <c r="G96" s="30"/>
      <c r="H96" s="21"/>
      <c r="I96" s="21"/>
      <c r="J96" s="21"/>
      <c r="K96" s="21"/>
      <c r="L96" s="21"/>
      <c r="M96" s="21"/>
    </row>
    <row r="97" spans="2:13" x14ac:dyDescent="0.25">
      <c r="B97" s="21"/>
      <c r="C97" s="21"/>
      <c r="D97" s="21"/>
      <c r="E97" s="48"/>
      <c r="F97" s="27"/>
      <c r="G97" s="30"/>
      <c r="H97" s="21"/>
      <c r="I97" s="21"/>
      <c r="J97" s="21"/>
      <c r="K97" s="21"/>
      <c r="L97" s="21"/>
      <c r="M97" s="21"/>
    </row>
    <row r="98" spans="2:13" x14ac:dyDescent="0.25">
      <c r="B98" s="21"/>
      <c r="C98" s="21"/>
      <c r="D98" s="21"/>
      <c r="E98" s="48"/>
      <c r="F98" s="27"/>
      <c r="G98" s="30"/>
      <c r="H98" s="21"/>
      <c r="I98" s="21"/>
      <c r="J98" s="21"/>
      <c r="K98" s="21"/>
      <c r="L98" s="21"/>
      <c r="M98" s="21"/>
    </row>
    <row r="99" spans="2:13" x14ac:dyDescent="0.25">
      <c r="B99" s="21"/>
      <c r="C99" s="21"/>
      <c r="D99" s="21"/>
      <c r="E99" s="48"/>
      <c r="F99" s="27"/>
      <c r="G99" s="30"/>
      <c r="H99" s="21"/>
      <c r="I99" s="21"/>
      <c r="J99" s="21"/>
      <c r="K99" s="21"/>
      <c r="L99" s="21"/>
      <c r="M99" s="21"/>
    </row>
    <row r="100" spans="2:13" x14ac:dyDescent="0.25">
      <c r="B100" s="21"/>
      <c r="C100" s="21"/>
      <c r="D100" s="21"/>
      <c r="E100" s="48"/>
      <c r="F100" s="27"/>
      <c r="G100" s="30"/>
      <c r="H100" s="21"/>
      <c r="I100" s="21"/>
      <c r="J100" s="21"/>
      <c r="K100" s="21"/>
      <c r="L100" s="21"/>
      <c r="M100" s="21"/>
    </row>
  </sheetData>
  <sheetProtection algorithmName="SHA-512" hashValue="7/d57DE3PZthXuxlZdRdD5EK1Ez1/qygL3e0Pz+Xnm+qfp+l3svaw47NXuW6hBCCerKng38paqqmuJ/PqfPiKw==" saltValue="i50FHS4gbT3W3U2I/y4nUQ==" spinCount="100000" sheet="1" objects="1" scenarios="1"/>
  <mergeCells count="11">
    <mergeCell ref="B2:D2"/>
    <mergeCell ref="B5:D5"/>
    <mergeCell ref="B6:D6"/>
    <mergeCell ref="B7:D7"/>
    <mergeCell ref="B4:D4"/>
    <mergeCell ref="H20:K20"/>
    <mergeCell ref="C20:F20"/>
    <mergeCell ref="B20:B21"/>
    <mergeCell ref="C12:D12"/>
    <mergeCell ref="C11:D11"/>
    <mergeCell ref="C13:D13"/>
  </mergeCells>
  <dataValidations count="9">
    <dataValidation type="list" allowBlank="1" showInputMessage="1" showErrorMessage="1" sqref="D22:D100" xr:uid="{00000000-0002-0000-0300-000000000000}">
      <formula1 xml:space="preserve"> tipo_gasto_publicidad</formula1>
    </dataValidation>
    <dataValidation type="list" allowBlank="1" showInputMessage="1" showErrorMessage="1" sqref="C16:C18 G22:G100" xr:uid="{00000000-0002-0000-0300-000001000000}">
      <formula1 xml:space="preserve"> si_no</formula1>
    </dataValidation>
    <dataValidation type="list" allowBlank="1" showInputMessage="1" showErrorMessage="1" sqref="K22:K100" xr:uid="{00000000-0002-0000-0300-000002000000}">
      <formula1 xml:space="preserve"> mecanismo_compra</formula1>
    </dataValidation>
    <dataValidation type="list" allowBlank="1" showInputMessage="1" showErrorMessage="1" sqref="B22:B100" xr:uid="{00000000-0002-0000-0300-000003000000}">
      <formula1 xml:space="preserve"> REGION</formula1>
    </dataValidation>
    <dataValidation type="whole" operator="greaterThanOrEqual" allowBlank="1" showInputMessage="1" showErrorMessage="1" sqref="C11:D13" xr:uid="{00000000-0002-0000-0300-000004000000}">
      <formula1>0</formula1>
    </dataValidation>
    <dataValidation type="list" allowBlank="1" showInputMessage="1" showErrorMessage="1" sqref="M22:M100" xr:uid="{00000000-0002-0000-0300-000005000000}">
      <formula1 xml:space="preserve"> opinion_auditor</formula1>
    </dataValidation>
    <dataValidation type="date" allowBlank="1" showInputMessage="1" showErrorMessage="1" sqref="F22:F100" xr:uid="{00000000-0002-0000-0300-000006000000}">
      <formula1>44197</formula1>
      <formula2>46388</formula2>
    </dataValidation>
    <dataValidation allowBlank="1" showInputMessage="1" showErrorMessage="1" error="Ha ingresado valores con decimales." sqref="F13" xr:uid="{00000000-0002-0000-0300-000007000000}"/>
    <dataValidation type="whole" operator="lessThanOrEqual" allowBlank="1" showInputMessage="1" showErrorMessage="1" errorTitle="Ingreso solo de valores enteros." error="Ha ingresado valores con decimales." sqref="E22:E100" xr:uid="{00000000-0002-0000-0300-000008000000}">
      <formula1>100000000000</formula1>
    </dataValidation>
  </dataValidations>
  <pageMargins left="0.25" right="0.25" top="0.75" bottom="0.75" header="0.3" footer="0.3"/>
  <pageSetup paperSize="5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>
    <tabColor rgb="FFFF0000"/>
  </sheetPr>
  <dimension ref="A1:BV741"/>
  <sheetViews>
    <sheetView topLeftCell="E1" zoomScale="80" zoomScaleNormal="80" workbookViewId="0">
      <selection activeCell="L3" sqref="L3"/>
    </sheetView>
  </sheetViews>
  <sheetFormatPr baseColWidth="10" defaultColWidth="17.7109375" defaultRowHeight="29.25" customHeight="1" x14ac:dyDescent="0.25"/>
  <cols>
    <col min="1" max="1" width="26.85546875" style="71" customWidth="1"/>
    <col min="2" max="2" width="35.85546875" style="71" customWidth="1"/>
    <col min="3" max="3" width="61.7109375" style="71" customWidth="1"/>
    <col min="4" max="4" width="59.5703125" style="71" bestFit="1" customWidth="1"/>
    <col min="5" max="5" width="43.140625" style="71" customWidth="1"/>
    <col min="6" max="6" width="17.7109375" style="71"/>
    <col min="7" max="7" width="22.5703125" style="71" customWidth="1"/>
    <col min="8" max="8" width="48.7109375" style="71" customWidth="1"/>
    <col min="9" max="9" width="48.140625" style="71" customWidth="1"/>
    <col min="10" max="10" width="27.85546875" style="71" customWidth="1"/>
    <col min="11" max="11" width="33.85546875" style="71" customWidth="1"/>
    <col min="12" max="12" width="46.7109375" style="71" customWidth="1"/>
    <col min="13" max="13" width="44.7109375" style="71" bestFit="1" customWidth="1"/>
    <col min="14" max="14" width="25.5703125" style="71" customWidth="1"/>
    <col min="15" max="15" width="26.7109375" style="71" customWidth="1"/>
    <col min="16" max="16" width="67.85546875" style="71" bestFit="1" customWidth="1"/>
    <col min="17" max="17" width="50.28515625" style="71" bestFit="1" customWidth="1"/>
    <col min="18" max="18" width="17.7109375" style="71"/>
    <col min="19" max="19" width="62.85546875" style="71" bestFit="1" customWidth="1"/>
    <col min="20" max="20" width="28.140625" style="71" customWidth="1"/>
    <col min="21" max="21" width="69" style="71" bestFit="1" customWidth="1"/>
    <col min="22" max="23" width="17.7109375" style="71"/>
    <col min="24" max="24" width="33.28515625" style="71" customWidth="1"/>
    <col min="25" max="25" width="22.7109375" style="71" customWidth="1"/>
    <col min="26" max="26" width="33" style="71" customWidth="1"/>
    <col min="27" max="28" width="17.7109375" style="71"/>
    <col min="29" max="29" width="25.7109375" style="71" customWidth="1"/>
    <col min="30" max="34" width="17.7109375" style="71"/>
    <col min="35" max="35" width="42.5703125" style="71" customWidth="1"/>
    <col min="36" max="36" width="39.85546875" style="71" customWidth="1"/>
    <col min="37" max="43" width="17.7109375" style="71"/>
    <col min="44" max="44" width="35" style="71" customWidth="1"/>
    <col min="45" max="45" width="52.28515625" style="71" customWidth="1"/>
    <col min="46" max="46" width="17.7109375" style="71"/>
    <col min="47" max="47" width="62.7109375" style="71" customWidth="1"/>
    <col min="48" max="50" width="17.7109375" style="71"/>
    <col min="51" max="51" width="19.5703125" style="71" customWidth="1"/>
    <col min="52" max="60" width="17.7109375" style="71"/>
    <col min="61" max="61" width="27.140625" style="71" customWidth="1"/>
    <col min="62" max="67" width="17.7109375" style="71"/>
    <col min="68" max="68" width="22.140625" style="71" customWidth="1"/>
    <col min="69" max="16384" width="17.7109375" style="71"/>
  </cols>
  <sheetData>
    <row r="1" spans="1:74" ht="29.25" customHeight="1" thickBot="1" x14ac:dyDescent="0.3">
      <c r="A1" s="60" t="s">
        <v>0</v>
      </c>
      <c r="B1" s="60" t="s">
        <v>839</v>
      </c>
      <c r="C1" s="104" t="s">
        <v>1</v>
      </c>
      <c r="D1" s="105" t="s">
        <v>23</v>
      </c>
      <c r="E1" s="105" t="s">
        <v>714</v>
      </c>
      <c r="F1" s="105" t="s">
        <v>513</v>
      </c>
      <c r="G1" s="106" t="s">
        <v>2</v>
      </c>
      <c r="H1" s="107" t="s">
        <v>294</v>
      </c>
      <c r="I1" s="108" t="s">
        <v>3</v>
      </c>
      <c r="J1" s="108" t="s">
        <v>4</v>
      </c>
      <c r="K1" s="108" t="s">
        <v>5</v>
      </c>
      <c r="L1" s="108" t="s">
        <v>755</v>
      </c>
      <c r="M1" s="108" t="s">
        <v>6</v>
      </c>
      <c r="N1" s="108" t="s">
        <v>76</v>
      </c>
      <c r="O1" s="108" t="s">
        <v>7</v>
      </c>
      <c r="P1" s="109" t="s">
        <v>82</v>
      </c>
      <c r="Q1" s="110" t="s">
        <v>705</v>
      </c>
      <c r="R1" s="110" t="s">
        <v>756</v>
      </c>
      <c r="S1" s="110" t="s">
        <v>87</v>
      </c>
      <c r="T1" s="110" t="s">
        <v>8</v>
      </c>
      <c r="U1" s="111" t="s">
        <v>746</v>
      </c>
      <c r="V1" s="110" t="s">
        <v>757</v>
      </c>
      <c r="W1" s="110" t="s">
        <v>445</v>
      </c>
      <c r="X1" s="110" t="s">
        <v>9</v>
      </c>
      <c r="Y1" s="110" t="s">
        <v>98</v>
      </c>
      <c r="Z1" s="110" t="s">
        <v>10</v>
      </c>
      <c r="AA1" s="112" t="s">
        <v>296</v>
      </c>
      <c r="AB1" s="113" t="s">
        <v>840</v>
      </c>
      <c r="AC1" s="114" t="s">
        <v>841</v>
      </c>
      <c r="AD1" s="114" t="s">
        <v>842</v>
      </c>
      <c r="AE1" s="114" t="s">
        <v>843</v>
      </c>
      <c r="AF1" s="114" t="s">
        <v>844</v>
      </c>
      <c r="AG1" s="114" t="s">
        <v>845</v>
      </c>
      <c r="AH1" s="114" t="s">
        <v>846</v>
      </c>
      <c r="AI1" s="114" t="s">
        <v>847</v>
      </c>
      <c r="AJ1" s="114" t="s">
        <v>848</v>
      </c>
      <c r="AK1" s="114" t="s">
        <v>849</v>
      </c>
      <c r="AL1" s="114" t="s">
        <v>850</v>
      </c>
      <c r="AM1" s="114" t="s">
        <v>851</v>
      </c>
      <c r="AN1" s="114" t="s">
        <v>852</v>
      </c>
      <c r="AO1" s="114" t="s">
        <v>853</v>
      </c>
      <c r="AP1" s="114" t="s">
        <v>854</v>
      </c>
      <c r="AQ1" s="114" t="s">
        <v>855</v>
      </c>
      <c r="AR1" s="114" t="s">
        <v>856</v>
      </c>
      <c r="AS1" s="114" t="s">
        <v>857</v>
      </c>
      <c r="AT1" s="114" t="s">
        <v>858</v>
      </c>
      <c r="AU1" s="114" t="s">
        <v>859</v>
      </c>
      <c r="AV1" s="114" t="s">
        <v>860</v>
      </c>
      <c r="AW1" s="114" t="s">
        <v>861</v>
      </c>
      <c r="AX1" s="114" t="s">
        <v>862</v>
      </c>
      <c r="AY1" s="114" t="s">
        <v>863</v>
      </c>
      <c r="AZ1" s="114" t="s">
        <v>864</v>
      </c>
      <c r="BA1" s="114" t="s">
        <v>865</v>
      </c>
      <c r="BB1" s="114" t="s">
        <v>866</v>
      </c>
      <c r="BC1" s="114" t="s">
        <v>867</v>
      </c>
      <c r="BD1" s="114" t="s">
        <v>868</v>
      </c>
      <c r="BE1" s="114" t="s">
        <v>869</v>
      </c>
      <c r="BF1" s="114" t="s">
        <v>870</v>
      </c>
      <c r="BG1" s="114" t="s">
        <v>871</v>
      </c>
      <c r="BH1" s="114" t="s">
        <v>872</v>
      </c>
      <c r="BI1" s="114" t="s">
        <v>873</v>
      </c>
      <c r="BJ1" s="114" t="s">
        <v>874</v>
      </c>
      <c r="BK1" s="114" t="s">
        <v>875</v>
      </c>
      <c r="BL1" s="114" t="s">
        <v>876</v>
      </c>
      <c r="BM1" s="114" t="s">
        <v>877</v>
      </c>
      <c r="BN1" s="61" t="s">
        <v>11</v>
      </c>
      <c r="BO1" s="62" t="s">
        <v>12</v>
      </c>
      <c r="BP1" s="62" t="s">
        <v>12</v>
      </c>
      <c r="BQ1" s="62" t="s">
        <v>12</v>
      </c>
      <c r="BR1" s="62" t="s">
        <v>12</v>
      </c>
      <c r="BS1" s="62" t="s">
        <v>12</v>
      </c>
      <c r="BT1" s="62" t="s">
        <v>12</v>
      </c>
      <c r="BU1" s="71" t="s">
        <v>12</v>
      </c>
      <c r="BV1" s="71" t="s">
        <v>12</v>
      </c>
    </row>
    <row r="2" spans="1:74" ht="29.25" customHeight="1" thickBot="1" x14ac:dyDescent="0.3">
      <c r="A2" s="63" t="s">
        <v>1</v>
      </c>
      <c r="B2" s="87" t="s">
        <v>842</v>
      </c>
      <c r="C2" s="87" t="s">
        <v>13</v>
      </c>
      <c r="D2" s="64" t="s">
        <v>14</v>
      </c>
      <c r="E2" s="86" t="s">
        <v>715</v>
      </c>
      <c r="F2" s="88" t="s">
        <v>514</v>
      </c>
      <c r="G2" s="88" t="s">
        <v>15</v>
      </c>
      <c r="H2" s="87" t="s">
        <v>878</v>
      </c>
      <c r="I2" s="87" t="s">
        <v>879</v>
      </c>
      <c r="J2" s="80" t="s">
        <v>769</v>
      </c>
      <c r="K2" s="80" t="s">
        <v>777</v>
      </c>
      <c r="L2" s="80" t="s">
        <v>16</v>
      </c>
      <c r="M2" s="80" t="s">
        <v>17</v>
      </c>
      <c r="N2" s="80" t="s">
        <v>770</v>
      </c>
      <c r="O2" s="80" t="s">
        <v>880</v>
      </c>
      <c r="P2" s="72" t="s">
        <v>18</v>
      </c>
      <c r="Q2" s="80" t="s">
        <v>19</v>
      </c>
      <c r="R2" s="80" t="s">
        <v>20</v>
      </c>
      <c r="S2" s="73" t="s">
        <v>730</v>
      </c>
      <c r="T2" s="73" t="s">
        <v>771</v>
      </c>
      <c r="U2" s="80" t="s">
        <v>772</v>
      </c>
      <c r="V2" s="80" t="s">
        <v>773</v>
      </c>
      <c r="W2" s="82" t="s">
        <v>507</v>
      </c>
      <c r="X2" s="80" t="s">
        <v>881</v>
      </c>
      <c r="Y2" s="80" t="s">
        <v>774</v>
      </c>
      <c r="Z2" s="80" t="s">
        <v>21</v>
      </c>
      <c r="AA2" s="80" t="s">
        <v>882</v>
      </c>
      <c r="AB2" s="115" t="s">
        <v>883</v>
      </c>
      <c r="AC2" s="116"/>
      <c r="AD2" s="117" t="s">
        <v>884</v>
      </c>
      <c r="AE2" s="118" t="s">
        <v>885</v>
      </c>
      <c r="AF2" s="116"/>
      <c r="AG2" s="116"/>
      <c r="AH2" s="119" t="s">
        <v>886</v>
      </c>
      <c r="AI2" s="116"/>
      <c r="AJ2" s="116"/>
      <c r="AK2" s="116"/>
      <c r="AL2" s="116"/>
      <c r="AM2" s="87" t="s">
        <v>887</v>
      </c>
      <c r="AN2" s="116"/>
      <c r="AO2" s="116"/>
      <c r="AP2" s="120" t="s">
        <v>888</v>
      </c>
      <c r="AQ2" s="116"/>
      <c r="AR2" s="87" t="s">
        <v>889</v>
      </c>
      <c r="AS2" s="120" t="s">
        <v>890</v>
      </c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20" t="s">
        <v>891</v>
      </c>
      <c r="BH2" s="116"/>
      <c r="BI2" s="116"/>
      <c r="BJ2" s="116"/>
      <c r="BK2" s="116"/>
      <c r="BL2" s="116"/>
      <c r="BM2" s="116"/>
      <c r="BN2" s="74" t="s">
        <v>22</v>
      </c>
      <c r="BO2" s="65" t="s">
        <v>548</v>
      </c>
      <c r="BP2" s="65" t="s">
        <v>549</v>
      </c>
      <c r="BQ2" s="65"/>
      <c r="BR2" s="65" t="str">
        <f>TRIM($A2)</f>
        <v>AGRICULTURA</v>
      </c>
      <c r="BS2" s="65"/>
      <c r="BT2" s="65"/>
    </row>
    <row r="3" spans="1:74" ht="29.25" customHeight="1" thickBot="1" x14ac:dyDescent="0.3">
      <c r="A3" s="63" t="s">
        <v>23</v>
      </c>
      <c r="B3" s="87" t="s">
        <v>843</v>
      </c>
      <c r="C3" s="87" t="s">
        <v>24</v>
      </c>
      <c r="D3" s="66"/>
      <c r="E3" s="86" t="s">
        <v>725</v>
      </c>
      <c r="F3" s="88" t="s">
        <v>515</v>
      </c>
      <c r="G3" s="88" t="s">
        <v>25</v>
      </c>
      <c r="H3" s="87" t="s">
        <v>775</v>
      </c>
      <c r="I3" s="82" t="s">
        <v>540</v>
      </c>
      <c r="J3" s="80" t="s">
        <v>776</v>
      </c>
      <c r="K3" s="80" t="s">
        <v>758</v>
      </c>
      <c r="L3" s="138" t="s">
        <v>1409</v>
      </c>
      <c r="M3" s="80" t="s">
        <v>26</v>
      </c>
      <c r="N3" s="80" t="s">
        <v>778</v>
      </c>
      <c r="O3" s="80" t="s">
        <v>779</v>
      </c>
      <c r="P3" s="72" t="s">
        <v>27</v>
      </c>
      <c r="Q3" s="80" t="s">
        <v>28</v>
      </c>
      <c r="R3" s="33"/>
      <c r="S3" s="72" t="s">
        <v>892</v>
      </c>
      <c r="T3" s="80" t="s">
        <v>29</v>
      </c>
      <c r="U3" s="80"/>
      <c r="V3" s="75"/>
      <c r="W3" s="83" t="s">
        <v>508</v>
      </c>
      <c r="X3" s="80" t="s">
        <v>893</v>
      </c>
      <c r="Y3" s="80" t="s">
        <v>780</v>
      </c>
      <c r="Z3" s="80" t="s">
        <v>30</v>
      </c>
      <c r="AA3" s="80" t="s">
        <v>894</v>
      </c>
      <c r="AB3" s="115" t="s">
        <v>895</v>
      </c>
      <c r="AC3" s="90"/>
      <c r="AD3" s="88" t="s">
        <v>896</v>
      </c>
      <c r="AE3" s="87" t="s">
        <v>897</v>
      </c>
      <c r="AF3" s="90"/>
      <c r="AG3" s="90"/>
      <c r="AH3" s="119" t="s">
        <v>898</v>
      </c>
      <c r="AI3" s="90"/>
      <c r="AJ3" s="90"/>
      <c r="AK3" s="90"/>
      <c r="AL3" s="90"/>
      <c r="AM3" s="87" t="s">
        <v>899</v>
      </c>
      <c r="AN3" s="90"/>
      <c r="AO3" s="90"/>
      <c r="AP3" s="87" t="s">
        <v>900</v>
      </c>
      <c r="AQ3" s="90"/>
      <c r="AR3" s="87" t="s">
        <v>901</v>
      </c>
      <c r="AS3" s="87" t="s">
        <v>902</v>
      </c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87" t="s">
        <v>903</v>
      </c>
      <c r="BH3" s="90"/>
      <c r="BI3" s="90"/>
      <c r="BJ3" s="90"/>
      <c r="BK3" s="90"/>
      <c r="BL3" s="90"/>
      <c r="BM3" s="121"/>
      <c r="BN3" s="76" t="s">
        <v>31</v>
      </c>
      <c r="BO3" s="65" t="s">
        <v>550</v>
      </c>
      <c r="BP3" s="65" t="s">
        <v>551</v>
      </c>
      <c r="BQ3" s="65"/>
      <c r="BR3" s="65" t="str">
        <f t="shared" ref="BR3:BR27" si="0">TRIM($A3)</f>
        <v>BIENES NACIONALES</v>
      </c>
      <c r="BS3" s="65"/>
      <c r="BT3" s="65"/>
    </row>
    <row r="4" spans="1:74" ht="29.25" customHeight="1" thickBot="1" x14ac:dyDescent="0.3">
      <c r="A4" s="63" t="s">
        <v>714</v>
      </c>
      <c r="B4" s="87" t="s">
        <v>844</v>
      </c>
      <c r="C4" s="87" t="s">
        <v>32</v>
      </c>
      <c r="D4" s="66"/>
      <c r="E4" s="66"/>
      <c r="F4" s="88" t="s">
        <v>516</v>
      </c>
      <c r="G4" s="88" t="s">
        <v>33</v>
      </c>
      <c r="H4" s="87" t="s">
        <v>782</v>
      </c>
      <c r="I4" s="87" t="s">
        <v>783</v>
      </c>
      <c r="J4" s="80" t="s">
        <v>784</v>
      </c>
      <c r="K4" s="80" t="s">
        <v>787</v>
      </c>
      <c r="L4" s="63" t="s">
        <v>93</v>
      </c>
      <c r="M4" s="80" t="s">
        <v>34</v>
      </c>
      <c r="N4" s="80" t="s">
        <v>785</v>
      </c>
      <c r="O4" s="80" t="s">
        <v>747</v>
      </c>
      <c r="P4" s="72" t="s">
        <v>35</v>
      </c>
      <c r="Q4" s="80" t="s">
        <v>781</v>
      </c>
      <c r="R4" s="33"/>
      <c r="S4" s="72" t="s">
        <v>917</v>
      </c>
      <c r="T4" s="80" t="s">
        <v>36</v>
      </c>
      <c r="V4" s="67"/>
      <c r="W4" s="66"/>
      <c r="X4" s="80" t="s">
        <v>904</v>
      </c>
      <c r="Y4" s="80" t="s">
        <v>905</v>
      </c>
      <c r="Z4" s="80" t="s">
        <v>552</v>
      </c>
      <c r="AA4" s="79"/>
      <c r="AB4" s="115" t="s">
        <v>906</v>
      </c>
      <c r="AC4" s="90"/>
      <c r="AD4" s="88" t="s">
        <v>907</v>
      </c>
      <c r="AE4" s="87" t="s">
        <v>908</v>
      </c>
      <c r="AF4" s="90"/>
      <c r="AG4" s="90"/>
      <c r="AH4" s="119" t="s">
        <v>909</v>
      </c>
      <c r="AI4" s="90"/>
      <c r="AJ4" s="90"/>
      <c r="AK4" s="90"/>
      <c r="AL4" s="90"/>
      <c r="AM4" s="87" t="s">
        <v>910</v>
      </c>
      <c r="AN4" s="90"/>
      <c r="AO4" s="90"/>
      <c r="AP4" s="87" t="s">
        <v>911</v>
      </c>
      <c r="AQ4" s="90"/>
      <c r="AR4" s="87" t="s">
        <v>912</v>
      </c>
      <c r="AS4" s="87" t="s">
        <v>913</v>
      </c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87" t="s">
        <v>914</v>
      </c>
      <c r="BH4" s="90"/>
      <c r="BI4" s="90"/>
      <c r="BJ4" s="90"/>
      <c r="BK4" s="90"/>
      <c r="BL4" s="90"/>
      <c r="BM4" s="121"/>
      <c r="BN4" s="76" t="s">
        <v>37</v>
      </c>
      <c r="BO4" s="65" t="s">
        <v>553</v>
      </c>
      <c r="BP4" s="65" t="s">
        <v>554</v>
      </c>
      <c r="BQ4" s="65"/>
      <c r="BR4" s="65" t="str">
        <f t="shared" si="0"/>
        <v>CIENCIA TECNOLOGÍA CONOCIMIENTO E INNOVACIÓN</v>
      </c>
      <c r="BS4" s="65"/>
      <c r="BT4" s="65"/>
    </row>
    <row r="5" spans="1:74" ht="29.25" customHeight="1" thickBot="1" x14ac:dyDescent="0.3">
      <c r="A5" s="63" t="s">
        <v>513</v>
      </c>
      <c r="B5" s="87" t="s">
        <v>915</v>
      </c>
      <c r="C5" s="87" t="s">
        <v>916</v>
      </c>
      <c r="D5" s="66"/>
      <c r="E5" s="66"/>
      <c r="F5" s="66"/>
      <c r="G5" s="88" t="s">
        <v>38</v>
      </c>
      <c r="H5" s="87" t="s">
        <v>39</v>
      </c>
      <c r="I5" s="82" t="s">
        <v>40</v>
      </c>
      <c r="J5" s="80" t="s">
        <v>786</v>
      </c>
      <c r="K5" s="80" t="s">
        <v>789</v>
      </c>
      <c r="L5" s="63" t="s">
        <v>95</v>
      </c>
      <c r="M5" s="80" t="s">
        <v>41</v>
      </c>
      <c r="N5" s="66"/>
      <c r="O5" s="66"/>
      <c r="P5" s="72" t="s">
        <v>42</v>
      </c>
      <c r="Q5" s="80" t="s">
        <v>43</v>
      </c>
      <c r="R5" s="33"/>
      <c r="S5" s="72" t="s">
        <v>795</v>
      </c>
      <c r="T5" s="80" t="s">
        <v>44</v>
      </c>
      <c r="U5" s="66"/>
      <c r="V5" s="66"/>
      <c r="W5" s="66"/>
      <c r="X5" s="80" t="s">
        <v>918</v>
      </c>
      <c r="Y5" s="66"/>
      <c r="Z5" s="80" t="s">
        <v>555</v>
      </c>
      <c r="AA5" s="79"/>
      <c r="AB5" s="115" t="s">
        <v>919</v>
      </c>
      <c r="AC5" s="90"/>
      <c r="AD5" s="90"/>
      <c r="AE5" s="87" t="s">
        <v>920</v>
      </c>
      <c r="AF5" s="90"/>
      <c r="AG5" s="90"/>
      <c r="AH5" s="119" t="s">
        <v>921</v>
      </c>
      <c r="AI5" s="90"/>
      <c r="AJ5" s="90"/>
      <c r="AK5" s="90"/>
      <c r="AL5" s="90"/>
      <c r="AM5" s="87" t="s">
        <v>922</v>
      </c>
      <c r="AN5" s="90"/>
      <c r="AO5" s="90"/>
      <c r="AP5" s="90"/>
      <c r="AQ5" s="90"/>
      <c r="AR5" s="87" t="s">
        <v>923</v>
      </c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121"/>
      <c r="BH5" s="90"/>
      <c r="BI5" s="90"/>
      <c r="BJ5" s="90"/>
      <c r="BK5" s="90"/>
      <c r="BL5" s="90"/>
      <c r="BM5" s="121"/>
      <c r="BN5" s="76" t="s">
        <v>45</v>
      </c>
      <c r="BO5" s="65" t="s">
        <v>556</v>
      </c>
      <c r="BP5" s="65" t="s">
        <v>557</v>
      </c>
      <c r="BQ5" s="65"/>
      <c r="BR5" s="65" t="str">
        <f t="shared" si="0"/>
        <v>CULTURAS LAS ARTES Y EL PATRIMONIO CULTURAL</v>
      </c>
      <c r="BS5" s="65"/>
      <c r="BT5" s="65"/>
    </row>
    <row r="6" spans="1:74" ht="29.25" customHeight="1" thickBot="1" x14ac:dyDescent="0.3">
      <c r="A6" s="63" t="s">
        <v>2</v>
      </c>
      <c r="B6" s="87" t="s">
        <v>845</v>
      </c>
      <c r="C6" s="87" t="s">
        <v>924</v>
      </c>
      <c r="D6" s="66"/>
      <c r="E6" s="66"/>
      <c r="F6" s="66"/>
      <c r="G6" s="88" t="s">
        <v>46</v>
      </c>
      <c r="H6" s="87" t="s">
        <v>792</v>
      </c>
      <c r="I6" s="82" t="s">
        <v>47</v>
      </c>
      <c r="J6" s="65"/>
      <c r="K6" s="80" t="s">
        <v>793</v>
      </c>
      <c r="L6" s="63" t="s">
        <v>749</v>
      </c>
      <c r="M6" s="80" t="s">
        <v>790</v>
      </c>
      <c r="N6" s="66"/>
      <c r="O6" s="66"/>
      <c r="P6" s="72" t="s">
        <v>48</v>
      </c>
      <c r="Q6" s="80" t="s">
        <v>788</v>
      </c>
      <c r="R6" s="33"/>
      <c r="S6" s="72" t="s">
        <v>706</v>
      </c>
      <c r="T6" s="80" t="s">
        <v>791</v>
      </c>
      <c r="U6" s="66"/>
      <c r="V6" s="66"/>
      <c r="W6" s="66"/>
      <c r="X6" s="80" t="s">
        <v>925</v>
      </c>
      <c r="Y6" s="66"/>
      <c r="Z6" s="80" t="s">
        <v>558</v>
      </c>
      <c r="AA6" s="79"/>
      <c r="AB6" s="115" t="s">
        <v>926</v>
      </c>
      <c r="AC6" s="90"/>
      <c r="AD6" s="90"/>
      <c r="AE6" s="87" t="s">
        <v>927</v>
      </c>
      <c r="AF6" s="90"/>
      <c r="AG6" s="90"/>
      <c r="AH6" s="119" t="s">
        <v>928</v>
      </c>
      <c r="AI6" s="90"/>
      <c r="AJ6" s="90"/>
      <c r="AK6" s="90"/>
      <c r="AL6" s="90"/>
      <c r="AM6" s="87" t="s">
        <v>929</v>
      </c>
      <c r="AN6" s="90"/>
      <c r="AO6" s="90"/>
      <c r="AP6" s="90"/>
      <c r="AQ6" s="90"/>
      <c r="AR6" s="87" t="s">
        <v>930</v>
      </c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121"/>
      <c r="BH6" s="90"/>
      <c r="BI6" s="121"/>
      <c r="BJ6" s="90"/>
      <c r="BK6" s="90"/>
      <c r="BL6" s="90"/>
      <c r="BM6" s="121"/>
      <c r="BN6" s="76" t="s">
        <v>50</v>
      </c>
      <c r="BO6" s="65" t="s">
        <v>559</v>
      </c>
      <c r="BP6" s="65" t="s">
        <v>560</v>
      </c>
      <c r="BQ6" s="65"/>
      <c r="BR6" s="65" t="str">
        <f t="shared" si="0"/>
        <v>DEFENSA NACIONAL</v>
      </c>
      <c r="BS6" s="65"/>
      <c r="BT6" s="65"/>
    </row>
    <row r="7" spans="1:74" ht="29.25" customHeight="1" thickBot="1" x14ac:dyDescent="0.3">
      <c r="A7" s="63" t="s">
        <v>296</v>
      </c>
      <c r="B7" s="87" t="s">
        <v>846</v>
      </c>
      <c r="C7" s="87" t="s">
        <v>51</v>
      </c>
      <c r="D7" s="66"/>
      <c r="E7" s="66"/>
      <c r="F7" s="66"/>
      <c r="G7" s="88" t="s">
        <v>52</v>
      </c>
      <c r="H7" s="87" t="s">
        <v>931</v>
      </c>
      <c r="I7" s="82" t="s">
        <v>932</v>
      </c>
      <c r="J7" s="66"/>
      <c r="K7" s="80" t="s">
        <v>53</v>
      </c>
      <c r="L7" s="63" t="s">
        <v>99</v>
      </c>
      <c r="M7" s="80" t="s">
        <v>794</v>
      </c>
      <c r="N7" s="66"/>
      <c r="O7" s="66"/>
      <c r="P7" s="72" t="s">
        <v>54</v>
      </c>
      <c r="Q7" s="122" t="s">
        <v>295</v>
      </c>
      <c r="R7" s="66"/>
      <c r="S7" s="72" t="s">
        <v>707</v>
      </c>
      <c r="T7" s="80" t="s">
        <v>60</v>
      </c>
      <c r="U7" s="66"/>
      <c r="V7" s="66"/>
      <c r="W7" s="66"/>
      <c r="X7" s="80" t="s">
        <v>933</v>
      </c>
      <c r="Y7" s="66"/>
      <c r="Z7" s="80" t="s">
        <v>561</v>
      </c>
      <c r="AA7" s="75"/>
      <c r="AB7" s="65"/>
      <c r="AC7" s="90"/>
      <c r="AD7" s="90"/>
      <c r="AE7" s="87" t="s">
        <v>934</v>
      </c>
      <c r="AF7" s="90"/>
      <c r="AG7" s="90"/>
      <c r="AH7" s="119" t="s">
        <v>935</v>
      </c>
      <c r="AI7" s="90"/>
      <c r="AJ7" s="90"/>
      <c r="AK7" s="90"/>
      <c r="AL7" s="90"/>
      <c r="AM7" s="87" t="s">
        <v>936</v>
      </c>
      <c r="AN7" s="90"/>
      <c r="AO7" s="90"/>
      <c r="AP7" s="90"/>
      <c r="AQ7" s="90"/>
      <c r="AR7" s="120" t="s">
        <v>937</v>
      </c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121"/>
      <c r="BH7" s="90"/>
      <c r="BI7" s="121"/>
      <c r="BJ7" s="90"/>
      <c r="BK7" s="90"/>
      <c r="BL7" s="90"/>
      <c r="BM7" s="90"/>
      <c r="BN7" s="76" t="s">
        <v>55</v>
      </c>
      <c r="BO7" s="65" t="s">
        <v>562</v>
      </c>
      <c r="BP7" s="65" t="s">
        <v>563</v>
      </c>
      <c r="BQ7" s="65"/>
      <c r="BR7" s="65" t="str">
        <f t="shared" si="0"/>
        <v>DEPORTE</v>
      </c>
      <c r="BS7" s="65"/>
      <c r="BT7" s="65"/>
    </row>
    <row r="8" spans="1:74" ht="29.25" customHeight="1" thickBot="1" x14ac:dyDescent="0.3">
      <c r="A8" s="63" t="s">
        <v>705</v>
      </c>
      <c r="B8" s="87" t="s">
        <v>847</v>
      </c>
      <c r="C8" s="87" t="s">
        <v>56</v>
      </c>
      <c r="D8" s="66"/>
      <c r="E8" s="66"/>
      <c r="F8" s="66"/>
      <c r="G8" s="88" t="s">
        <v>751</v>
      </c>
      <c r="H8" s="87" t="s">
        <v>760</v>
      </c>
      <c r="I8" s="82" t="s">
        <v>57</v>
      </c>
      <c r="J8" s="123"/>
      <c r="K8" s="80" t="s">
        <v>797</v>
      </c>
      <c r="L8" s="63" t="s">
        <v>938</v>
      </c>
      <c r="M8" s="80" t="s">
        <v>796</v>
      </c>
      <c r="N8" s="66"/>
      <c r="O8" s="66"/>
      <c r="P8" s="72" t="s">
        <v>58</v>
      </c>
      <c r="Q8" s="82" t="s">
        <v>59</v>
      </c>
      <c r="R8" s="66"/>
      <c r="T8" s="80" t="s">
        <v>65</v>
      </c>
      <c r="U8" s="66"/>
      <c r="V8" s="66"/>
      <c r="W8" s="66"/>
      <c r="X8" s="80" t="s">
        <v>799</v>
      </c>
      <c r="Y8" s="66"/>
      <c r="Z8" s="80" t="s">
        <v>564</v>
      </c>
      <c r="AA8" s="75"/>
      <c r="AB8" s="65"/>
      <c r="AC8" s="90"/>
      <c r="AD8" s="90"/>
      <c r="AE8" s="87" t="s">
        <v>939</v>
      </c>
      <c r="AF8" s="90"/>
      <c r="AG8" s="90"/>
      <c r="AH8" s="119" t="s">
        <v>940</v>
      </c>
      <c r="AI8" s="90"/>
      <c r="AJ8" s="90"/>
      <c r="AK8" s="90"/>
      <c r="AL8" s="90"/>
      <c r="AM8" s="120" t="s">
        <v>941</v>
      </c>
      <c r="AN8" s="90"/>
      <c r="AO8" s="90"/>
      <c r="AP8" s="90"/>
      <c r="AQ8" s="90"/>
      <c r="AR8" s="87" t="s">
        <v>942</v>
      </c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121"/>
      <c r="BH8" s="90"/>
      <c r="BI8" s="121"/>
      <c r="BJ8" s="90"/>
      <c r="BK8" s="90"/>
      <c r="BL8" s="90"/>
      <c r="BM8" s="90"/>
      <c r="BN8" s="76" t="s">
        <v>61</v>
      </c>
      <c r="BO8" s="65" t="s">
        <v>565</v>
      </c>
      <c r="BP8" s="65" t="s">
        <v>566</v>
      </c>
      <c r="BQ8" s="65"/>
      <c r="BR8" s="65" t="str">
        <f t="shared" si="0"/>
        <v>DESARROLLO SOCIAL Y FAMILIA</v>
      </c>
      <c r="BS8" s="65"/>
      <c r="BT8" s="65"/>
    </row>
    <row r="9" spans="1:74" ht="29.25" customHeight="1" thickBot="1" x14ac:dyDescent="0.3">
      <c r="A9" s="63" t="s">
        <v>294</v>
      </c>
      <c r="B9" s="87" t="s">
        <v>848</v>
      </c>
      <c r="C9" s="87" t="s">
        <v>62</v>
      </c>
      <c r="D9" s="66"/>
      <c r="E9" s="66"/>
      <c r="F9" s="66"/>
      <c r="G9" s="88" t="s">
        <v>63</v>
      </c>
      <c r="H9" s="87" t="s">
        <v>64</v>
      </c>
      <c r="I9" s="82" t="s">
        <v>943</v>
      </c>
      <c r="J9" s="66"/>
      <c r="K9" s="80" t="s">
        <v>750</v>
      </c>
      <c r="L9" s="63" t="s">
        <v>299</v>
      </c>
      <c r="M9" s="80" t="s">
        <v>798</v>
      </c>
      <c r="N9" s="66"/>
      <c r="O9" s="66"/>
      <c r="P9" s="80" t="s">
        <v>944</v>
      </c>
      <c r="Q9" s="82" t="s">
        <v>541</v>
      </c>
      <c r="R9" s="66"/>
      <c r="S9" s="66"/>
      <c r="T9" s="80" t="s">
        <v>69</v>
      </c>
      <c r="U9" s="66"/>
      <c r="V9" s="66"/>
      <c r="W9" s="66"/>
      <c r="X9" s="80" t="s">
        <v>945</v>
      </c>
      <c r="Y9" s="66"/>
      <c r="Z9" s="80" t="s">
        <v>567</v>
      </c>
      <c r="AA9" s="75"/>
      <c r="AB9" s="65"/>
      <c r="AC9" s="90"/>
      <c r="AD9" s="90"/>
      <c r="AE9" s="87" t="s">
        <v>946</v>
      </c>
      <c r="AF9" s="90"/>
      <c r="AG9" s="90"/>
      <c r="AH9" s="119" t="s">
        <v>947</v>
      </c>
      <c r="AI9" s="90"/>
      <c r="AJ9" s="90"/>
      <c r="AK9" s="90"/>
      <c r="AL9" s="90"/>
      <c r="AM9" s="87" t="s">
        <v>948</v>
      </c>
      <c r="AN9" s="90"/>
      <c r="AO9" s="90"/>
      <c r="AP9" s="90"/>
      <c r="AQ9" s="90"/>
      <c r="AR9" s="87" t="s">
        <v>949</v>
      </c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121"/>
      <c r="BH9" s="90"/>
      <c r="BI9" s="121"/>
      <c r="BJ9" s="90"/>
      <c r="BK9" s="90"/>
      <c r="BL9" s="90"/>
      <c r="BM9" s="90"/>
      <c r="BN9" s="76" t="s">
        <v>66</v>
      </c>
      <c r="BO9" s="65" t="s">
        <v>568</v>
      </c>
      <c r="BP9" s="65" t="s">
        <v>569</v>
      </c>
      <c r="BQ9" s="65"/>
      <c r="BR9" s="65" t="str">
        <f t="shared" si="0"/>
        <v>ECONOMÍA FOMENTO Y TURISMO</v>
      </c>
      <c r="BS9" s="65"/>
      <c r="BT9" s="65"/>
    </row>
    <row r="10" spans="1:74" ht="29.25" customHeight="1" thickBot="1" x14ac:dyDescent="0.3">
      <c r="A10" s="63" t="s">
        <v>3</v>
      </c>
      <c r="B10" s="87" t="s">
        <v>950</v>
      </c>
      <c r="C10" s="87" t="s">
        <v>67</v>
      </c>
      <c r="D10" s="66"/>
      <c r="E10" s="66"/>
      <c r="F10" s="66"/>
      <c r="G10" s="124" t="s">
        <v>161</v>
      </c>
      <c r="H10" s="87" t="s">
        <v>68</v>
      </c>
      <c r="I10" s="82" t="s">
        <v>527</v>
      </c>
      <c r="J10" s="66"/>
      <c r="K10" s="80" t="s">
        <v>802</v>
      </c>
      <c r="L10" s="126" t="s">
        <v>762</v>
      </c>
      <c r="M10" s="80" t="s">
        <v>801</v>
      </c>
      <c r="N10" s="66"/>
      <c r="O10" s="66"/>
      <c r="P10" s="80" t="s">
        <v>803</v>
      </c>
      <c r="Q10" s="66" t="s">
        <v>761</v>
      </c>
      <c r="R10" s="66"/>
      <c r="S10" s="66"/>
      <c r="T10" s="80" t="s">
        <v>72</v>
      </c>
      <c r="U10" s="66"/>
      <c r="V10" s="66"/>
      <c r="W10" s="66"/>
      <c r="X10" s="80" t="s">
        <v>952</v>
      </c>
      <c r="Y10" s="66"/>
      <c r="Z10" s="80" t="s">
        <v>570</v>
      </c>
      <c r="AA10" s="75"/>
      <c r="AB10" s="65"/>
      <c r="AC10" s="90"/>
      <c r="AD10" s="90"/>
      <c r="AE10" s="87" t="s">
        <v>953</v>
      </c>
      <c r="AF10" s="90"/>
      <c r="AG10" s="90"/>
      <c r="AH10" s="119" t="s">
        <v>954</v>
      </c>
      <c r="AI10" s="90"/>
      <c r="AJ10" s="90"/>
      <c r="AK10" s="90"/>
      <c r="AL10" s="90"/>
      <c r="AM10" s="125" t="s">
        <v>955</v>
      </c>
      <c r="AN10" s="90"/>
      <c r="AO10" s="90"/>
      <c r="AP10" s="90"/>
      <c r="AQ10" s="90"/>
      <c r="AR10" s="87" t="s">
        <v>956</v>
      </c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121"/>
      <c r="BH10" s="90"/>
      <c r="BI10" s="121"/>
      <c r="BJ10" s="90"/>
      <c r="BK10" s="90"/>
      <c r="BL10" s="90"/>
      <c r="BM10" s="90"/>
      <c r="BN10" s="76" t="s">
        <v>528</v>
      </c>
      <c r="BO10" s="65" t="s">
        <v>571</v>
      </c>
      <c r="BP10" s="65" t="s">
        <v>572</v>
      </c>
      <c r="BQ10" s="65"/>
      <c r="BR10" s="65" t="str">
        <f t="shared" si="0"/>
        <v>EDUCACIÓN</v>
      </c>
      <c r="BS10" s="65"/>
      <c r="BT10" s="65"/>
    </row>
    <row r="11" spans="1:74" ht="29.25" customHeight="1" thickBot="1" x14ac:dyDescent="0.3">
      <c r="A11" s="63" t="s">
        <v>4</v>
      </c>
      <c r="B11" s="87" t="s">
        <v>850</v>
      </c>
      <c r="C11" s="87" t="s">
        <v>71</v>
      </c>
      <c r="D11" s="66"/>
      <c r="E11" s="66"/>
      <c r="F11" s="66"/>
      <c r="G11" s="124" t="s">
        <v>183</v>
      </c>
      <c r="H11" s="87" t="s">
        <v>804</v>
      </c>
      <c r="I11" s="82" t="s">
        <v>708</v>
      </c>
      <c r="J11" s="66"/>
      <c r="K11" s="80" t="s">
        <v>77</v>
      </c>
      <c r="M11" s="80" t="s">
        <v>753</v>
      </c>
      <c r="N11" s="66"/>
      <c r="O11" s="66"/>
      <c r="P11" s="80" t="s">
        <v>957</v>
      </c>
      <c r="Q11" s="66"/>
      <c r="R11" s="66"/>
      <c r="S11" s="66"/>
      <c r="T11" s="80" t="s">
        <v>74</v>
      </c>
      <c r="U11" s="66"/>
      <c r="V11" s="66"/>
      <c r="W11" s="66"/>
      <c r="X11" s="80" t="s">
        <v>958</v>
      </c>
      <c r="Y11" s="66"/>
      <c r="Z11" s="80" t="s">
        <v>573</v>
      </c>
      <c r="AA11" s="75"/>
      <c r="AB11" s="65"/>
      <c r="AC11" s="90"/>
      <c r="AD11" s="90"/>
      <c r="AE11" s="87" t="s">
        <v>959</v>
      </c>
      <c r="AF11" s="90"/>
      <c r="AG11" s="90"/>
      <c r="AH11" s="119" t="s">
        <v>960</v>
      </c>
      <c r="AI11" s="90"/>
      <c r="AJ11" s="90"/>
      <c r="AK11" s="90"/>
      <c r="AL11" s="90"/>
      <c r="AM11" s="87" t="s">
        <v>961</v>
      </c>
      <c r="AN11" s="90"/>
      <c r="AO11" s="90"/>
      <c r="AP11" s="90"/>
      <c r="AQ11" s="90"/>
      <c r="AR11" s="87" t="s">
        <v>962</v>
      </c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121"/>
      <c r="BJ11" s="90"/>
      <c r="BK11" s="90"/>
      <c r="BL11" s="90"/>
      <c r="BM11" s="90"/>
      <c r="BN11" s="76" t="s">
        <v>70</v>
      </c>
      <c r="BO11" s="65" t="s">
        <v>574</v>
      </c>
      <c r="BP11" s="65" t="s">
        <v>575</v>
      </c>
      <c r="BQ11" s="65"/>
      <c r="BR11" s="65" t="str">
        <f t="shared" si="0"/>
        <v>ENERGÍA</v>
      </c>
      <c r="BS11" s="65"/>
      <c r="BT11" s="65"/>
    </row>
    <row r="12" spans="1:74" ht="29.25" customHeight="1" thickBot="1" x14ac:dyDescent="0.3">
      <c r="A12" s="63" t="s">
        <v>5</v>
      </c>
      <c r="B12" s="87" t="s">
        <v>851</v>
      </c>
      <c r="C12" s="87" t="s">
        <v>800</v>
      </c>
      <c r="D12" s="66"/>
      <c r="E12" s="66"/>
      <c r="F12" s="66"/>
      <c r="G12" s="127" t="s">
        <v>206</v>
      </c>
      <c r="H12" s="87" t="s">
        <v>763</v>
      </c>
      <c r="I12" s="82" t="s">
        <v>963</v>
      </c>
      <c r="J12" s="66"/>
      <c r="K12" s="80" t="s">
        <v>805</v>
      </c>
      <c r="M12" s="80" t="s">
        <v>752</v>
      </c>
      <c r="N12" s="66"/>
      <c r="O12" s="66"/>
      <c r="P12" s="80" t="s">
        <v>806</v>
      </c>
      <c r="Q12" s="66"/>
      <c r="R12" s="66"/>
      <c r="S12" s="66"/>
      <c r="T12" s="80" t="s">
        <v>78</v>
      </c>
      <c r="U12" s="66"/>
      <c r="V12" s="66"/>
      <c r="W12" s="66"/>
      <c r="X12" s="66"/>
      <c r="Y12" s="66"/>
      <c r="Z12" s="80" t="s">
        <v>576</v>
      </c>
      <c r="AA12" s="75"/>
      <c r="AB12" s="65"/>
      <c r="AC12" s="90"/>
      <c r="AD12" s="90"/>
      <c r="AE12" s="87" t="s">
        <v>965</v>
      </c>
      <c r="AF12" s="90"/>
      <c r="AG12" s="90"/>
      <c r="AH12" s="119" t="s">
        <v>966</v>
      </c>
      <c r="AI12" s="90"/>
      <c r="AJ12" s="90"/>
      <c r="AK12" s="90"/>
      <c r="AL12" s="90"/>
      <c r="AM12" s="90"/>
      <c r="AN12" s="90"/>
      <c r="AO12" s="90"/>
      <c r="AP12" s="90"/>
      <c r="AQ12" s="90"/>
      <c r="AR12" s="87" t="s">
        <v>967</v>
      </c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121"/>
      <c r="BJ12" s="90"/>
      <c r="BK12" s="90"/>
      <c r="BL12" s="90"/>
      <c r="BM12" s="90"/>
      <c r="BN12" s="76" t="s">
        <v>73</v>
      </c>
      <c r="BO12" s="65" t="s">
        <v>577</v>
      </c>
      <c r="BP12" s="65" t="s">
        <v>578</v>
      </c>
      <c r="BQ12" s="65"/>
      <c r="BR12" s="65" t="str">
        <f t="shared" si="0"/>
        <v>HACIENDA</v>
      </c>
      <c r="BS12" s="65"/>
      <c r="BT12" s="65"/>
    </row>
    <row r="13" spans="1:74" ht="29.25" customHeight="1" thickBot="1" x14ac:dyDescent="0.3">
      <c r="A13" s="63" t="s">
        <v>755</v>
      </c>
      <c r="B13" s="87" t="s">
        <v>852</v>
      </c>
      <c r="C13" s="66"/>
      <c r="D13" s="66"/>
      <c r="E13" s="66"/>
      <c r="F13" s="66"/>
      <c r="G13" s="89"/>
      <c r="H13" s="128" t="s">
        <v>764</v>
      </c>
      <c r="I13" s="66"/>
      <c r="J13" s="66"/>
      <c r="K13" s="80" t="s">
        <v>529</v>
      </c>
      <c r="M13" s="65"/>
      <c r="N13" s="66"/>
      <c r="O13" s="66"/>
      <c r="P13" s="80" t="s">
        <v>754</v>
      </c>
      <c r="Q13" s="66"/>
      <c r="R13" s="66"/>
      <c r="S13" s="66"/>
      <c r="T13" s="80" t="s">
        <v>80</v>
      </c>
      <c r="U13" s="66"/>
      <c r="V13" s="66"/>
      <c r="W13" s="66"/>
      <c r="X13" s="66"/>
      <c r="Y13" s="66"/>
      <c r="Z13" s="80" t="s">
        <v>579</v>
      </c>
      <c r="AA13" s="75"/>
      <c r="AB13" s="65"/>
      <c r="AC13" s="90"/>
      <c r="AD13" s="90"/>
      <c r="AE13" s="87" t="s">
        <v>969</v>
      </c>
      <c r="AF13" s="90"/>
      <c r="AG13" s="90"/>
      <c r="AH13" s="119" t="s">
        <v>970</v>
      </c>
      <c r="AI13" s="90"/>
      <c r="AJ13" s="90"/>
      <c r="AK13" s="90"/>
      <c r="AL13" s="90"/>
      <c r="AM13" s="90"/>
      <c r="AN13" s="90"/>
      <c r="AO13" s="90"/>
      <c r="AP13" s="90"/>
      <c r="AQ13" s="90"/>
      <c r="AR13" s="87" t="s">
        <v>971</v>
      </c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121"/>
      <c r="BJ13" s="90"/>
      <c r="BK13" s="90"/>
      <c r="BL13" s="90"/>
      <c r="BM13" s="90"/>
      <c r="BN13" s="76" t="s">
        <v>75</v>
      </c>
      <c r="BO13" s="65" t="s">
        <v>580</v>
      </c>
      <c r="BP13" s="65" t="s">
        <v>581</v>
      </c>
      <c r="BQ13" s="65"/>
      <c r="BR13" s="65" t="str">
        <f t="shared" si="0"/>
        <v>INTERIOR Y SEGURIDAD PÚBLICA</v>
      </c>
      <c r="BS13" s="65"/>
      <c r="BT13" s="65"/>
    </row>
    <row r="14" spans="1:74" ht="29.25" customHeight="1" thickBot="1" x14ac:dyDescent="0.3">
      <c r="A14" s="63" t="s">
        <v>6</v>
      </c>
      <c r="B14" s="87" t="s">
        <v>853</v>
      </c>
      <c r="C14" s="66"/>
      <c r="D14" s="66"/>
      <c r="E14" s="66"/>
      <c r="F14" s="66"/>
      <c r="G14" s="75"/>
      <c r="H14" s="128" t="s">
        <v>297</v>
      </c>
      <c r="I14" s="66"/>
      <c r="J14" s="66"/>
      <c r="M14" s="66"/>
      <c r="N14" s="66"/>
      <c r="O14" s="66"/>
      <c r="P14" s="80" t="s">
        <v>765</v>
      </c>
      <c r="Q14" s="66"/>
      <c r="R14" s="66"/>
      <c r="S14" s="66"/>
      <c r="T14" s="80" t="s">
        <v>83</v>
      </c>
      <c r="U14" s="66"/>
      <c r="V14" s="66"/>
      <c r="W14" s="66"/>
      <c r="X14" s="66"/>
      <c r="Y14" s="66"/>
      <c r="Z14" s="80" t="s">
        <v>582</v>
      </c>
      <c r="AA14" s="75"/>
      <c r="AB14" s="65"/>
      <c r="AC14" s="90"/>
      <c r="AD14" s="90"/>
      <c r="AE14" s="87" t="s">
        <v>973</v>
      </c>
      <c r="AF14" s="90"/>
      <c r="AG14" s="90"/>
      <c r="AH14" s="119" t="s">
        <v>974</v>
      </c>
      <c r="AI14" s="90"/>
      <c r="AJ14" s="90"/>
      <c r="AK14" s="90"/>
      <c r="AL14" s="90"/>
      <c r="AM14" s="90"/>
      <c r="AN14" s="90"/>
      <c r="AO14" s="90"/>
      <c r="AP14" s="90"/>
      <c r="AQ14" s="90"/>
      <c r="AR14" s="87" t="s">
        <v>975</v>
      </c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76" t="s">
        <v>79</v>
      </c>
      <c r="BO14" s="65" t="s">
        <v>583</v>
      </c>
      <c r="BP14" s="65" t="s">
        <v>584</v>
      </c>
      <c r="BQ14" s="65"/>
      <c r="BR14" s="65" t="str">
        <f t="shared" si="0"/>
        <v>JUSTICIA</v>
      </c>
      <c r="BS14" s="65"/>
      <c r="BT14" s="65"/>
    </row>
    <row r="15" spans="1:74" ht="36.75" customHeight="1" thickBot="1" x14ac:dyDescent="0.3">
      <c r="A15" s="63" t="s">
        <v>76</v>
      </c>
      <c r="B15" s="87" t="s">
        <v>976</v>
      </c>
      <c r="C15" s="66"/>
      <c r="D15" s="66"/>
      <c r="E15" s="66"/>
      <c r="F15" s="66"/>
      <c r="G15" s="75"/>
      <c r="H15" s="128" t="s">
        <v>977</v>
      </c>
      <c r="I15" s="66"/>
      <c r="J15" s="66"/>
      <c r="K15" s="66"/>
      <c r="M15" s="66"/>
      <c r="N15" s="66"/>
      <c r="O15" s="66"/>
      <c r="P15" s="80" t="s">
        <v>532</v>
      </c>
      <c r="Q15" s="66"/>
      <c r="R15" s="66"/>
      <c r="S15" s="66"/>
      <c r="T15" s="80" t="s">
        <v>85</v>
      </c>
      <c r="U15" s="66"/>
      <c r="V15" s="65"/>
      <c r="W15" s="66"/>
      <c r="X15" s="66"/>
      <c r="Y15" s="66"/>
      <c r="Z15" s="80" t="s">
        <v>585</v>
      </c>
      <c r="AA15" s="75"/>
      <c r="AB15" s="65"/>
      <c r="AC15" s="90"/>
      <c r="AD15" s="90"/>
      <c r="AE15" s="90"/>
      <c r="AF15" s="90"/>
      <c r="AG15" s="90"/>
      <c r="AH15" s="119" t="s">
        <v>979</v>
      </c>
      <c r="AI15" s="90"/>
      <c r="AJ15" s="90"/>
      <c r="AK15" s="90"/>
      <c r="AL15" s="90"/>
      <c r="AM15" s="90"/>
      <c r="AN15" s="90"/>
      <c r="AO15" s="90"/>
      <c r="AP15" s="90"/>
      <c r="AQ15" s="90"/>
      <c r="AR15" s="87" t="s">
        <v>980</v>
      </c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76" t="s">
        <v>81</v>
      </c>
      <c r="BO15" s="65" t="s">
        <v>586</v>
      </c>
      <c r="BP15" s="65" t="s">
        <v>587</v>
      </c>
      <c r="BQ15" s="65"/>
      <c r="BR15" s="65" t="str">
        <f t="shared" si="0"/>
        <v>MEDIO AMBIENTE</v>
      </c>
      <c r="BS15" s="65"/>
      <c r="BT15" s="65"/>
    </row>
    <row r="16" spans="1:74" ht="29.25" customHeight="1" thickBot="1" x14ac:dyDescent="0.3">
      <c r="A16" s="63" t="s">
        <v>7</v>
      </c>
      <c r="B16" s="87" t="s">
        <v>854</v>
      </c>
      <c r="C16" s="66"/>
      <c r="D16" s="66"/>
      <c r="E16" s="66"/>
      <c r="F16" s="66"/>
      <c r="G16" s="75"/>
      <c r="H16" s="66"/>
      <c r="I16" s="66"/>
      <c r="J16" s="66"/>
      <c r="K16" s="66"/>
      <c r="M16" s="66"/>
      <c r="N16" s="66"/>
      <c r="O16" s="66"/>
      <c r="P16" s="66"/>
      <c r="Q16" s="66"/>
      <c r="R16" s="66"/>
      <c r="S16" s="66"/>
      <c r="T16" s="80" t="s">
        <v>88</v>
      </c>
      <c r="U16" s="66"/>
      <c r="V16" s="65"/>
      <c r="W16" s="66"/>
      <c r="X16" s="66"/>
      <c r="Y16" s="66"/>
      <c r="Z16" s="80" t="s">
        <v>588</v>
      </c>
      <c r="AA16" s="75"/>
      <c r="AB16" s="65"/>
      <c r="AC16" s="90"/>
      <c r="AD16" s="90"/>
      <c r="AE16" s="90"/>
      <c r="AF16" s="90"/>
      <c r="AG16" s="90"/>
      <c r="AH16" s="119" t="s">
        <v>982</v>
      </c>
      <c r="AI16" s="90"/>
      <c r="AJ16" s="90"/>
      <c r="AK16" s="90"/>
      <c r="AL16" s="90"/>
      <c r="AM16" s="90"/>
      <c r="AN16" s="90"/>
      <c r="AO16" s="90"/>
      <c r="AP16" s="90"/>
      <c r="AQ16" s="90"/>
      <c r="AR16" s="87" t="s">
        <v>983</v>
      </c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76" t="s">
        <v>84</v>
      </c>
      <c r="BO16" s="65" t="s">
        <v>589</v>
      </c>
      <c r="BP16" s="65" t="s">
        <v>590</v>
      </c>
      <c r="BQ16" s="65"/>
      <c r="BR16" s="65" t="str">
        <f t="shared" si="0"/>
        <v>MINERÍA</v>
      </c>
      <c r="BS16" s="65"/>
      <c r="BT16" s="65"/>
    </row>
    <row r="17" spans="1:72" ht="29.25" customHeight="1" thickBot="1" x14ac:dyDescent="0.3">
      <c r="A17" s="63" t="s">
        <v>82</v>
      </c>
      <c r="B17" s="87" t="s">
        <v>855</v>
      </c>
      <c r="C17" s="66"/>
      <c r="D17" s="66"/>
      <c r="E17" s="66"/>
      <c r="F17" s="66"/>
      <c r="G17" s="75"/>
      <c r="H17" s="66"/>
      <c r="I17" s="66"/>
      <c r="J17" s="66"/>
      <c r="K17" s="84"/>
      <c r="M17" s="66"/>
      <c r="N17" s="66"/>
      <c r="O17" s="66"/>
      <c r="P17" s="66"/>
      <c r="Q17" s="66"/>
      <c r="R17" s="66"/>
      <c r="S17" s="66"/>
      <c r="T17" s="80" t="s">
        <v>90</v>
      </c>
      <c r="U17" s="66"/>
      <c r="V17" s="65"/>
      <c r="W17" s="66"/>
      <c r="X17" s="66"/>
      <c r="Y17" s="66"/>
      <c r="Z17" s="80" t="s">
        <v>591</v>
      </c>
      <c r="AA17" s="75"/>
      <c r="AB17" s="65"/>
      <c r="AC17" s="90"/>
      <c r="AD17" s="90"/>
      <c r="AE17" s="90"/>
      <c r="AF17" s="90"/>
      <c r="AG17" s="90"/>
      <c r="AH17" s="119" t="s">
        <v>985</v>
      </c>
      <c r="AI17" s="90"/>
      <c r="AJ17" s="90"/>
      <c r="AK17" s="90"/>
      <c r="AL17" s="90"/>
      <c r="AM17" s="90"/>
      <c r="AN17" s="90"/>
      <c r="AO17" s="90"/>
      <c r="AP17" s="90"/>
      <c r="AQ17" s="90"/>
      <c r="AR17" s="87" t="s">
        <v>986</v>
      </c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76" t="s">
        <v>86</v>
      </c>
      <c r="BO17" s="65"/>
      <c r="BP17" s="65"/>
      <c r="BQ17" s="65"/>
      <c r="BR17" s="65" t="str">
        <f t="shared" si="0"/>
        <v>OBRAS PÚBLICAS</v>
      </c>
      <c r="BS17" s="65"/>
      <c r="BT17" s="65"/>
    </row>
    <row r="18" spans="1:72" ht="29.25" customHeight="1" thickBot="1" x14ac:dyDescent="0.3">
      <c r="A18" s="63" t="s">
        <v>756</v>
      </c>
      <c r="B18" s="87" t="s">
        <v>856</v>
      </c>
      <c r="C18" s="66"/>
      <c r="D18" s="66"/>
      <c r="E18" s="66"/>
      <c r="F18" s="66"/>
      <c r="G18" s="75"/>
      <c r="H18" s="66"/>
      <c r="I18" s="66"/>
      <c r="J18" s="66"/>
      <c r="K18" s="66"/>
      <c r="M18" s="66"/>
      <c r="N18" s="66"/>
      <c r="O18" s="66"/>
      <c r="P18" s="66"/>
      <c r="Q18" s="66"/>
      <c r="R18" s="66"/>
      <c r="S18" s="66"/>
      <c r="T18" s="80" t="s">
        <v>92</v>
      </c>
      <c r="U18" s="66"/>
      <c r="V18" s="65"/>
      <c r="W18" s="66"/>
      <c r="X18" s="66"/>
      <c r="Y18" s="66"/>
      <c r="Z18" s="80" t="s">
        <v>592</v>
      </c>
      <c r="AA18" s="75"/>
      <c r="AB18" s="65"/>
      <c r="AC18" s="90"/>
      <c r="AD18" s="90"/>
      <c r="AE18" s="90"/>
      <c r="AF18" s="90"/>
      <c r="AG18" s="90"/>
      <c r="AH18" s="129" t="s">
        <v>988</v>
      </c>
      <c r="AI18" s="90"/>
      <c r="AJ18" s="90"/>
      <c r="AK18" s="90"/>
      <c r="AL18" s="90"/>
      <c r="AM18" s="90"/>
      <c r="AN18" s="90"/>
      <c r="AO18" s="90"/>
      <c r="AP18" s="90"/>
      <c r="AQ18" s="90"/>
      <c r="AR18" s="87" t="s">
        <v>989</v>
      </c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68" t="s">
        <v>89</v>
      </c>
      <c r="BO18" s="65"/>
      <c r="BP18" s="65"/>
      <c r="BQ18" s="65"/>
      <c r="BR18" s="65" t="str">
        <f t="shared" si="0"/>
        <v>PRESIDENCIA DE LA REPÚBLICA</v>
      </c>
      <c r="BS18" s="65"/>
      <c r="BT18" s="65"/>
    </row>
    <row r="19" spans="1:72" ht="29.25" customHeight="1" thickBot="1" x14ac:dyDescent="0.3">
      <c r="A19" s="63" t="s">
        <v>87</v>
      </c>
      <c r="B19" s="87" t="s">
        <v>990</v>
      </c>
      <c r="C19" s="66"/>
      <c r="D19" s="66"/>
      <c r="E19" s="66"/>
      <c r="F19" s="66"/>
      <c r="G19" s="75"/>
      <c r="H19" s="66"/>
      <c r="I19" s="66"/>
      <c r="J19" s="66"/>
      <c r="K19" s="66"/>
      <c r="M19" s="66"/>
      <c r="N19" s="66"/>
      <c r="O19" s="66"/>
      <c r="P19" s="66"/>
      <c r="Q19" s="66"/>
      <c r="R19" s="66"/>
      <c r="S19" s="66"/>
      <c r="T19" s="80" t="s">
        <v>94</v>
      </c>
      <c r="U19" s="66"/>
      <c r="V19" s="65"/>
      <c r="W19" s="66"/>
      <c r="X19" s="66"/>
      <c r="Y19" s="66"/>
      <c r="Z19" s="80" t="s">
        <v>91</v>
      </c>
      <c r="AA19" s="75"/>
      <c r="AB19" s="65"/>
      <c r="AC19" s="90"/>
      <c r="AD19" s="90"/>
      <c r="AE19" s="90"/>
      <c r="AF19" s="90"/>
      <c r="AG19" s="90"/>
      <c r="AH19" s="119" t="s">
        <v>992</v>
      </c>
      <c r="AI19" s="90"/>
      <c r="AJ19" s="90"/>
      <c r="AK19" s="90"/>
      <c r="AL19" s="90"/>
      <c r="AM19" s="90"/>
      <c r="AN19" s="90"/>
      <c r="AO19" s="90"/>
      <c r="AP19" s="90"/>
      <c r="AQ19" s="90"/>
      <c r="AR19" s="87" t="s">
        <v>993</v>
      </c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65"/>
      <c r="BO19" s="65"/>
      <c r="BP19" s="65"/>
      <c r="BQ19" s="65"/>
      <c r="BR19" s="65" t="str">
        <f t="shared" si="0"/>
        <v>RELACIONES EXTERIORES</v>
      </c>
      <c r="BS19" s="65"/>
      <c r="BT19" s="65"/>
    </row>
    <row r="20" spans="1:72" ht="29.25" customHeight="1" thickBot="1" x14ac:dyDescent="0.3">
      <c r="A20" s="63" t="s">
        <v>8</v>
      </c>
      <c r="B20" s="87" t="s">
        <v>858</v>
      </c>
      <c r="C20" s="66"/>
      <c r="D20" s="66"/>
      <c r="E20" s="66"/>
      <c r="F20" s="66"/>
      <c r="G20" s="75"/>
      <c r="H20" s="66"/>
      <c r="I20" s="66"/>
      <c r="J20" s="66"/>
      <c r="K20" s="66"/>
      <c r="M20" s="66"/>
      <c r="N20" s="66"/>
      <c r="O20" s="66"/>
      <c r="P20" s="66"/>
      <c r="Q20" s="66"/>
      <c r="R20" s="66"/>
      <c r="S20" s="66"/>
      <c r="T20" s="80" t="s">
        <v>96</v>
      </c>
      <c r="U20" s="66"/>
      <c r="V20" s="65"/>
      <c r="W20" s="66"/>
      <c r="X20" s="66"/>
      <c r="Y20" s="66"/>
      <c r="Z20" s="75"/>
      <c r="AA20" s="75"/>
      <c r="AB20" s="65"/>
      <c r="AC20" s="90"/>
      <c r="AD20" s="90"/>
      <c r="AE20" s="90"/>
      <c r="AF20" s="90"/>
      <c r="AG20" s="90"/>
      <c r="AH20" s="119" t="s">
        <v>995</v>
      </c>
      <c r="AI20" s="90"/>
      <c r="AJ20" s="90"/>
      <c r="AK20" s="90"/>
      <c r="AL20" s="90"/>
      <c r="AM20" s="90"/>
      <c r="AN20" s="90"/>
      <c r="AO20" s="90"/>
      <c r="AP20" s="90"/>
      <c r="AQ20" s="90"/>
      <c r="AR20" s="87" t="s">
        <v>996</v>
      </c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65"/>
      <c r="BO20" s="65"/>
      <c r="BP20" s="65"/>
      <c r="BQ20" s="65"/>
      <c r="BR20" s="65" t="str">
        <f t="shared" si="0"/>
        <v>SALUD</v>
      </c>
      <c r="BS20" s="65"/>
      <c r="BT20" s="65"/>
    </row>
    <row r="21" spans="1:72" ht="29.25" customHeight="1" thickBot="1" x14ac:dyDescent="0.3">
      <c r="A21" s="63" t="s">
        <v>746</v>
      </c>
      <c r="B21" s="87" t="s">
        <v>859</v>
      </c>
      <c r="C21" s="66"/>
      <c r="D21" s="66"/>
      <c r="E21" s="66"/>
      <c r="F21" s="66"/>
      <c r="G21" s="75"/>
      <c r="H21" s="66"/>
      <c r="I21" s="66"/>
      <c r="J21" s="66"/>
      <c r="K21" s="66"/>
      <c r="M21" s="66"/>
      <c r="N21" s="66"/>
      <c r="O21" s="66"/>
      <c r="P21" s="66"/>
      <c r="Q21" s="66"/>
      <c r="R21" s="66"/>
      <c r="S21" s="66"/>
      <c r="T21" s="80" t="s">
        <v>97</v>
      </c>
      <c r="U21" s="66"/>
      <c r="V21" s="65"/>
      <c r="W21" s="66"/>
      <c r="X21" s="66"/>
      <c r="Y21" s="66"/>
      <c r="Z21" s="75"/>
      <c r="AA21" s="75"/>
      <c r="AB21" s="65"/>
      <c r="AC21" s="90"/>
      <c r="AD21" s="90"/>
      <c r="AE21" s="90"/>
      <c r="AF21" s="90"/>
      <c r="AG21" s="90"/>
      <c r="AH21" s="119" t="s">
        <v>998</v>
      </c>
      <c r="AI21" s="90"/>
      <c r="AJ21" s="90"/>
      <c r="AK21" s="90"/>
      <c r="AL21" s="90"/>
      <c r="AM21" s="90"/>
      <c r="AN21" s="90"/>
      <c r="AO21" s="90"/>
      <c r="AP21" s="90"/>
      <c r="AQ21" s="90"/>
      <c r="AR21" s="87" t="s">
        <v>999</v>
      </c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65"/>
      <c r="BO21" s="65"/>
      <c r="BP21" s="65"/>
      <c r="BQ21" s="65"/>
      <c r="BR21" s="65" t="str">
        <f t="shared" si="0"/>
        <v>SECRETARÍA GENERAL DE GOBIERNO</v>
      </c>
      <c r="BS21" s="65"/>
      <c r="BT21" s="65"/>
    </row>
    <row r="22" spans="1:72" ht="29.25" customHeight="1" thickBot="1" x14ac:dyDescent="0.3">
      <c r="A22" s="63" t="s">
        <v>757</v>
      </c>
      <c r="B22" s="87" t="s">
        <v>860</v>
      </c>
      <c r="C22" s="66"/>
      <c r="D22" s="66"/>
      <c r="E22" s="66"/>
      <c r="F22" s="66"/>
      <c r="G22" s="75"/>
      <c r="H22" s="66"/>
      <c r="I22" s="66"/>
      <c r="J22" s="66"/>
      <c r="K22" s="66"/>
      <c r="M22" s="66"/>
      <c r="N22" s="66"/>
      <c r="O22" s="66"/>
      <c r="P22" s="66"/>
      <c r="Q22" s="66"/>
      <c r="R22" s="66"/>
      <c r="S22" s="66"/>
      <c r="T22" s="80" t="s">
        <v>100</v>
      </c>
      <c r="U22" s="66"/>
      <c r="V22" s="65"/>
      <c r="W22" s="66"/>
      <c r="X22" s="66"/>
      <c r="Y22" s="66"/>
      <c r="Z22" s="75"/>
      <c r="AA22" s="75"/>
      <c r="AB22" s="65"/>
      <c r="AC22" s="90"/>
      <c r="AD22" s="90"/>
      <c r="AE22" s="90"/>
      <c r="AF22" s="90"/>
      <c r="AG22" s="90"/>
      <c r="AH22" s="119" t="s">
        <v>1001</v>
      </c>
      <c r="AI22" s="90"/>
      <c r="AJ22" s="90"/>
      <c r="AK22" s="90"/>
      <c r="AL22" s="90"/>
      <c r="AM22" s="90"/>
      <c r="AN22" s="90"/>
      <c r="AO22" s="90"/>
      <c r="AP22" s="90"/>
      <c r="AQ22" s="90"/>
      <c r="AR22" s="87" t="s">
        <v>1002</v>
      </c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65"/>
      <c r="BO22" s="65"/>
      <c r="BP22" s="65"/>
      <c r="BQ22" s="65"/>
      <c r="BR22" s="65" t="str">
        <f t="shared" si="0"/>
        <v>SECRETARÍA GENERAL DE LA PRESIDENCIA DE LA REPÚBLICA</v>
      </c>
      <c r="BS22" s="65"/>
      <c r="BT22" s="65"/>
    </row>
    <row r="23" spans="1:72" ht="29.25" customHeight="1" thickBot="1" x14ac:dyDescent="0.3">
      <c r="A23" s="63" t="s">
        <v>445</v>
      </c>
      <c r="B23" s="87" t="s">
        <v>861</v>
      </c>
      <c r="C23" s="66"/>
      <c r="D23" s="66"/>
      <c r="E23" s="66"/>
      <c r="F23" s="66"/>
      <c r="G23" s="75"/>
      <c r="H23" s="66"/>
      <c r="I23" s="66"/>
      <c r="J23" s="66"/>
      <c r="K23" s="66"/>
      <c r="M23" s="66"/>
      <c r="N23" s="66"/>
      <c r="O23" s="66"/>
      <c r="P23" s="66"/>
      <c r="Q23" s="66"/>
      <c r="R23" s="66"/>
      <c r="S23" s="66"/>
      <c r="T23" s="80" t="s">
        <v>101</v>
      </c>
      <c r="U23" s="66"/>
      <c r="V23" s="65"/>
      <c r="W23" s="66"/>
      <c r="X23" s="66"/>
      <c r="Y23" s="66"/>
      <c r="Z23" s="75"/>
      <c r="AA23" s="75"/>
      <c r="AB23" s="65"/>
      <c r="AC23" s="90"/>
      <c r="AD23" s="90"/>
      <c r="AE23" s="90"/>
      <c r="AF23" s="90"/>
      <c r="AG23" s="90"/>
      <c r="AH23" s="119" t="s">
        <v>1004</v>
      </c>
      <c r="AI23" s="90"/>
      <c r="AJ23" s="90"/>
      <c r="AK23" s="90"/>
      <c r="AL23" s="90"/>
      <c r="AM23" s="90"/>
      <c r="AN23" s="90"/>
      <c r="AO23" s="90"/>
      <c r="AP23" s="90"/>
      <c r="AQ23" s="90"/>
      <c r="AR23" s="87" t="s">
        <v>1005</v>
      </c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65"/>
      <c r="BO23" s="65"/>
      <c r="BP23" s="65"/>
      <c r="BQ23" s="65"/>
      <c r="BR23" s="65" t="str">
        <f t="shared" si="0"/>
        <v>MUJER Y LA EQUIDAD DE GÉNERO</v>
      </c>
      <c r="BS23" s="65"/>
      <c r="BT23" s="65"/>
    </row>
    <row r="24" spans="1:72" ht="29.25" customHeight="1" thickBot="1" x14ac:dyDescent="0.3">
      <c r="A24" s="63" t="s">
        <v>9</v>
      </c>
      <c r="B24" s="87" t="s">
        <v>862</v>
      </c>
      <c r="C24" s="66"/>
      <c r="D24" s="66"/>
      <c r="E24" s="66"/>
      <c r="F24" s="66"/>
      <c r="G24" s="75"/>
      <c r="H24" s="66"/>
      <c r="I24" s="66"/>
      <c r="J24" s="66"/>
      <c r="K24" s="66"/>
      <c r="M24" s="66"/>
      <c r="N24" s="66"/>
      <c r="O24" s="66"/>
      <c r="P24" s="66"/>
      <c r="Q24" s="66"/>
      <c r="R24" s="66"/>
      <c r="S24" s="66"/>
      <c r="T24" s="80" t="s">
        <v>102</v>
      </c>
      <c r="U24" s="66"/>
      <c r="V24" s="65"/>
      <c r="W24" s="66"/>
      <c r="X24" s="66"/>
      <c r="Y24" s="66"/>
      <c r="Z24" s="75"/>
      <c r="AA24" s="75"/>
      <c r="AB24" s="65"/>
      <c r="AC24" s="90"/>
      <c r="AD24" s="90"/>
      <c r="AE24" s="90"/>
      <c r="AF24" s="90"/>
      <c r="AG24" s="90"/>
      <c r="AH24" s="119" t="s">
        <v>1007</v>
      </c>
      <c r="AI24" s="90"/>
      <c r="AJ24" s="90"/>
      <c r="AK24" s="90"/>
      <c r="AL24" s="90"/>
      <c r="AM24" s="90"/>
      <c r="AN24" s="90"/>
      <c r="AO24" s="90"/>
      <c r="AP24" s="90"/>
      <c r="AQ24" s="90"/>
      <c r="AR24" s="87" t="s">
        <v>1008</v>
      </c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65"/>
      <c r="BO24" s="65"/>
      <c r="BP24" s="65"/>
      <c r="BQ24" s="65"/>
      <c r="BR24" s="65" t="str">
        <f t="shared" si="0"/>
        <v>TRABAJO Y PREVISIÓN SOCIAL</v>
      </c>
      <c r="BS24" s="65"/>
      <c r="BT24" s="65"/>
    </row>
    <row r="25" spans="1:72" ht="29.25" customHeight="1" thickBot="1" x14ac:dyDescent="0.3">
      <c r="A25" s="63" t="s">
        <v>98</v>
      </c>
      <c r="B25" s="87" t="s">
        <v>863</v>
      </c>
      <c r="C25" s="66"/>
      <c r="D25" s="66"/>
      <c r="E25" s="66"/>
      <c r="F25" s="66"/>
      <c r="G25" s="75"/>
      <c r="H25" s="66"/>
      <c r="I25" s="66"/>
      <c r="J25" s="66"/>
      <c r="K25" s="66"/>
      <c r="M25" s="66"/>
      <c r="N25" s="66"/>
      <c r="O25" s="66"/>
      <c r="P25" s="66"/>
      <c r="Q25" s="66"/>
      <c r="R25" s="66"/>
      <c r="S25" s="66"/>
      <c r="T25" s="80" t="s">
        <v>103</v>
      </c>
      <c r="U25" s="66"/>
      <c r="V25" s="65"/>
      <c r="W25" s="66"/>
      <c r="X25" s="66"/>
      <c r="Y25" s="66"/>
      <c r="Z25" s="75"/>
      <c r="AA25" s="75"/>
      <c r="AB25" s="65"/>
      <c r="AC25" s="90"/>
      <c r="AD25" s="90"/>
      <c r="AE25" s="90"/>
      <c r="AF25" s="90"/>
      <c r="AG25" s="90"/>
      <c r="AH25" s="119" t="s">
        <v>1010</v>
      </c>
      <c r="AI25" s="90"/>
      <c r="AJ25" s="90"/>
      <c r="AK25" s="90"/>
      <c r="AL25" s="90"/>
      <c r="AM25" s="90"/>
      <c r="AN25" s="90"/>
      <c r="AO25" s="90"/>
      <c r="AP25" s="90"/>
      <c r="AQ25" s="90"/>
      <c r="AR25" s="87" t="s">
        <v>1011</v>
      </c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65"/>
      <c r="BO25" s="65"/>
      <c r="BP25" s="65"/>
      <c r="BQ25" s="65"/>
      <c r="BR25" s="65" t="str">
        <f t="shared" si="0"/>
        <v>TRANSPORTES Y TELECOMUNICACIONES</v>
      </c>
      <c r="BS25" s="65"/>
      <c r="BT25" s="65"/>
    </row>
    <row r="26" spans="1:72" ht="29.25" customHeight="1" thickBot="1" x14ac:dyDescent="0.3">
      <c r="A26" s="63" t="s">
        <v>10</v>
      </c>
      <c r="B26" s="87" t="s">
        <v>864</v>
      </c>
      <c r="C26" s="66"/>
      <c r="D26" s="66"/>
      <c r="E26" s="66"/>
      <c r="F26" s="66"/>
      <c r="G26" s="66"/>
      <c r="H26" s="66"/>
      <c r="I26" s="66"/>
      <c r="J26" s="66"/>
      <c r="K26" s="66"/>
      <c r="M26" s="66"/>
      <c r="N26" s="66"/>
      <c r="O26" s="66"/>
      <c r="P26" s="66"/>
      <c r="Q26" s="66"/>
      <c r="R26" s="66"/>
      <c r="S26" s="66"/>
      <c r="T26" s="80" t="s">
        <v>104</v>
      </c>
      <c r="U26" s="66"/>
      <c r="V26" s="65"/>
      <c r="W26" s="66"/>
      <c r="X26" s="66"/>
      <c r="Y26" s="66"/>
      <c r="Z26" s="75"/>
      <c r="AA26" s="75"/>
      <c r="AB26" s="65"/>
      <c r="AC26" s="90"/>
      <c r="AD26" s="90"/>
      <c r="AE26" s="90"/>
      <c r="AF26" s="90"/>
      <c r="AG26" s="90"/>
      <c r="AH26" s="119" t="s">
        <v>1013</v>
      </c>
      <c r="AI26" s="90"/>
      <c r="AJ26" s="90"/>
      <c r="AK26" s="90"/>
      <c r="AL26" s="90"/>
      <c r="AM26" s="90"/>
      <c r="AN26" s="90"/>
      <c r="AO26" s="90"/>
      <c r="AP26" s="90"/>
      <c r="AQ26" s="90"/>
      <c r="AR26" s="87" t="s">
        <v>1014</v>
      </c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65"/>
      <c r="BO26" s="65"/>
      <c r="BP26" s="65"/>
      <c r="BQ26" s="65"/>
      <c r="BR26" s="65" t="str">
        <f t="shared" si="0"/>
        <v>VIVIENDA Y URBANISMO</v>
      </c>
      <c r="BS26" s="65"/>
      <c r="BT26" s="65"/>
    </row>
    <row r="27" spans="1:72" ht="29.25" customHeight="1" thickBot="1" x14ac:dyDescent="0.3">
      <c r="A27" s="65" t="s">
        <v>839</v>
      </c>
      <c r="B27" s="87" t="s">
        <v>865</v>
      </c>
      <c r="C27" s="66"/>
      <c r="D27" s="66"/>
      <c r="E27" s="66"/>
      <c r="F27" s="66"/>
      <c r="G27" s="66"/>
      <c r="H27" s="66"/>
      <c r="I27" s="66"/>
      <c r="J27" s="66"/>
      <c r="K27" s="66"/>
      <c r="M27" s="66"/>
      <c r="N27" s="66"/>
      <c r="O27" s="66"/>
      <c r="P27" s="66"/>
      <c r="Q27" s="66"/>
      <c r="R27" s="66"/>
      <c r="S27" s="66"/>
      <c r="T27" s="80" t="s">
        <v>105</v>
      </c>
      <c r="U27" s="66"/>
      <c r="V27" s="65"/>
      <c r="W27" s="66"/>
      <c r="X27" s="66"/>
      <c r="Y27" s="66"/>
      <c r="Z27" s="75"/>
      <c r="AA27" s="75"/>
      <c r="AB27" s="65"/>
      <c r="AC27" s="90"/>
      <c r="AD27" s="90"/>
      <c r="AE27" s="90"/>
      <c r="AF27" s="90"/>
      <c r="AG27" s="90"/>
      <c r="AH27" s="119" t="s">
        <v>1016</v>
      </c>
      <c r="AI27" s="90"/>
      <c r="AJ27" s="90"/>
      <c r="AK27" s="90"/>
      <c r="AL27" s="90"/>
      <c r="AM27" s="90"/>
      <c r="AN27" s="90"/>
      <c r="AO27" s="90"/>
      <c r="AP27" s="90"/>
      <c r="AQ27" s="90"/>
      <c r="AR27" s="87" t="s">
        <v>1017</v>
      </c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65"/>
      <c r="BO27" s="65"/>
      <c r="BP27" s="65"/>
      <c r="BQ27" s="65"/>
      <c r="BR27" s="65" t="str">
        <f t="shared" si="0"/>
        <v>EMPRESAS ESTADO</v>
      </c>
      <c r="BS27" s="65"/>
      <c r="BT27" s="65"/>
    </row>
    <row r="28" spans="1:72" ht="29.25" customHeight="1" thickBot="1" x14ac:dyDescent="0.3">
      <c r="A28" s="65"/>
      <c r="B28" s="87" t="s">
        <v>866</v>
      </c>
      <c r="C28" s="66"/>
      <c r="D28" s="66"/>
      <c r="E28" s="66"/>
      <c r="F28" s="66"/>
      <c r="G28" s="66"/>
      <c r="H28" s="66"/>
      <c r="I28" s="66"/>
      <c r="J28" s="66"/>
      <c r="K28" s="66"/>
      <c r="M28" s="66"/>
      <c r="N28" s="66"/>
      <c r="O28" s="66"/>
      <c r="P28" s="66"/>
      <c r="Q28" s="66"/>
      <c r="R28" s="66"/>
      <c r="S28" s="66"/>
      <c r="T28" s="80" t="s">
        <v>106</v>
      </c>
      <c r="U28" s="66"/>
      <c r="V28" s="65"/>
      <c r="W28" s="66"/>
      <c r="X28" s="66"/>
      <c r="Y28" s="66"/>
      <c r="Z28" s="75"/>
      <c r="AA28" s="75"/>
      <c r="AB28" s="65"/>
      <c r="AC28" s="90"/>
      <c r="AD28" s="90"/>
      <c r="AE28" s="90"/>
      <c r="AF28" s="90"/>
      <c r="AG28" s="90"/>
      <c r="AH28" s="119" t="s">
        <v>1019</v>
      </c>
      <c r="AI28" s="90"/>
      <c r="AJ28" s="90"/>
      <c r="AK28" s="90"/>
      <c r="AL28" s="90"/>
      <c r="AM28" s="90"/>
      <c r="AN28" s="90"/>
      <c r="AO28" s="90"/>
      <c r="AP28" s="90"/>
      <c r="AQ28" s="90"/>
      <c r="AR28" s="87" t="s">
        <v>1020</v>
      </c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65"/>
      <c r="BO28" s="65"/>
      <c r="BP28" s="65"/>
      <c r="BQ28" s="65"/>
      <c r="BR28" s="65"/>
      <c r="BS28" s="65"/>
      <c r="BT28" s="65"/>
    </row>
    <row r="29" spans="1:72" ht="29.25" customHeight="1" thickBot="1" x14ac:dyDescent="0.3">
      <c r="A29" s="65"/>
      <c r="B29" s="87" t="s">
        <v>867</v>
      </c>
      <c r="C29" s="66"/>
      <c r="D29" s="66"/>
      <c r="E29" s="66"/>
      <c r="F29" s="66"/>
      <c r="G29" s="66"/>
      <c r="H29" s="66"/>
      <c r="I29" s="66"/>
      <c r="J29" s="66"/>
      <c r="K29" s="66"/>
      <c r="M29" s="66"/>
      <c r="N29" s="66"/>
      <c r="O29" s="66"/>
      <c r="P29" s="66"/>
      <c r="Q29" s="66"/>
      <c r="R29" s="66"/>
      <c r="S29" s="66"/>
      <c r="T29" s="80" t="s">
        <v>107</v>
      </c>
      <c r="U29" s="66"/>
      <c r="V29" s="65"/>
      <c r="W29" s="66"/>
      <c r="X29" s="66"/>
      <c r="Y29" s="66"/>
      <c r="Z29" s="75"/>
      <c r="AA29" s="75"/>
      <c r="AB29" s="65"/>
      <c r="AC29" s="90"/>
      <c r="AD29" s="90"/>
      <c r="AE29" s="90"/>
      <c r="AF29" s="90"/>
      <c r="AG29" s="90"/>
      <c r="AH29" s="119" t="s">
        <v>1022</v>
      </c>
      <c r="AI29" s="90"/>
      <c r="AJ29" s="90"/>
      <c r="AK29" s="90"/>
      <c r="AL29" s="90"/>
      <c r="AM29" s="90"/>
      <c r="AN29" s="90"/>
      <c r="AO29" s="90"/>
      <c r="AP29" s="90"/>
      <c r="AQ29" s="90"/>
      <c r="AR29" s="87" t="s">
        <v>1023</v>
      </c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65"/>
      <c r="BO29" s="65"/>
      <c r="BP29" s="65"/>
      <c r="BQ29" s="65"/>
      <c r="BR29" s="65"/>
      <c r="BS29" s="65"/>
      <c r="BT29" s="65"/>
    </row>
    <row r="30" spans="1:72" ht="29.25" customHeight="1" thickBot="1" x14ac:dyDescent="0.3">
      <c r="A30" s="65"/>
      <c r="B30" s="87" t="s">
        <v>868</v>
      </c>
      <c r="C30" s="66"/>
      <c r="D30" s="66"/>
      <c r="E30" s="66"/>
      <c r="F30" s="66"/>
      <c r="G30" s="66"/>
      <c r="H30" s="66"/>
      <c r="I30" s="66"/>
      <c r="J30" s="66"/>
      <c r="K30" s="66"/>
      <c r="M30" s="66"/>
      <c r="N30" s="66"/>
      <c r="O30" s="66"/>
      <c r="P30" s="66"/>
      <c r="Q30" s="66"/>
      <c r="R30" s="66"/>
      <c r="S30" s="66"/>
      <c r="T30" s="80" t="s">
        <v>108</v>
      </c>
      <c r="U30" s="66"/>
      <c r="V30" s="66"/>
      <c r="W30" s="66"/>
      <c r="X30" s="66"/>
      <c r="Y30" s="66"/>
      <c r="Z30" s="75"/>
      <c r="AA30" s="75"/>
      <c r="AB30" s="65"/>
      <c r="AC30" s="90"/>
      <c r="AD30" s="90"/>
      <c r="AE30" s="90"/>
      <c r="AF30" s="90"/>
      <c r="AG30" s="90"/>
      <c r="AH30" s="119" t="s">
        <v>1025</v>
      </c>
      <c r="AI30" s="90"/>
      <c r="AJ30" s="90"/>
      <c r="AK30" s="90"/>
      <c r="AL30" s="90"/>
      <c r="AM30" s="90"/>
      <c r="AN30" s="90"/>
      <c r="AO30" s="90"/>
      <c r="AP30" s="90"/>
      <c r="AQ30" s="90"/>
      <c r="AR30" s="87" t="s">
        <v>1026</v>
      </c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65"/>
      <c r="BO30" s="65"/>
      <c r="BP30" s="65"/>
      <c r="BQ30" s="65"/>
      <c r="BR30" s="65"/>
      <c r="BS30" s="65"/>
      <c r="BT30" s="65"/>
    </row>
    <row r="31" spans="1:72" ht="29.25" customHeight="1" thickBot="1" x14ac:dyDescent="0.3">
      <c r="A31" s="65"/>
      <c r="B31" s="87" t="s">
        <v>869</v>
      </c>
      <c r="C31" s="66"/>
      <c r="D31" s="66"/>
      <c r="E31" s="66"/>
      <c r="F31" s="66"/>
      <c r="G31" s="66"/>
      <c r="H31" s="66"/>
      <c r="I31" s="66"/>
      <c r="J31" s="66"/>
      <c r="K31" s="66"/>
      <c r="M31" s="66"/>
      <c r="N31" s="66"/>
      <c r="O31" s="66"/>
      <c r="P31" s="66"/>
      <c r="Q31" s="66"/>
      <c r="R31" s="66"/>
      <c r="S31" s="66"/>
      <c r="T31" s="80" t="s">
        <v>109</v>
      </c>
      <c r="U31" s="66"/>
      <c r="V31" s="66"/>
      <c r="W31" s="66"/>
      <c r="X31" s="66"/>
      <c r="Y31" s="66"/>
      <c r="Z31" s="75"/>
      <c r="AA31" s="75"/>
      <c r="AB31" s="65"/>
      <c r="AC31" s="90"/>
      <c r="AD31" s="90"/>
      <c r="AE31" s="90"/>
      <c r="AF31" s="90"/>
      <c r="AG31" s="90"/>
      <c r="AH31" s="119" t="s">
        <v>1028</v>
      </c>
      <c r="AI31" s="90"/>
      <c r="AJ31" s="90"/>
      <c r="AK31" s="90"/>
      <c r="AL31" s="90"/>
      <c r="AM31" s="90"/>
      <c r="AN31" s="90"/>
      <c r="AO31" s="90"/>
      <c r="AP31" s="90"/>
      <c r="AQ31" s="90"/>
      <c r="AR31" s="87" t="s">
        <v>1029</v>
      </c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65"/>
      <c r="BO31" s="65"/>
      <c r="BP31" s="65"/>
      <c r="BQ31" s="65"/>
      <c r="BR31" s="65"/>
      <c r="BS31" s="65"/>
      <c r="BT31" s="65"/>
    </row>
    <row r="32" spans="1:72" ht="29.25" customHeight="1" thickBot="1" x14ac:dyDescent="0.3">
      <c r="A32" s="65"/>
      <c r="B32" s="87" t="s">
        <v>870</v>
      </c>
      <c r="C32" s="66"/>
      <c r="D32" s="66"/>
      <c r="E32" s="66"/>
      <c r="F32" s="66"/>
      <c r="G32" s="66"/>
      <c r="H32" s="66"/>
      <c r="I32" s="66"/>
      <c r="J32" s="66"/>
      <c r="K32" s="66"/>
      <c r="M32" s="66"/>
      <c r="N32" s="66"/>
      <c r="O32" s="66"/>
      <c r="P32" s="66"/>
      <c r="Q32" s="66"/>
      <c r="R32" s="66"/>
      <c r="S32" s="66"/>
      <c r="T32" s="80" t="s">
        <v>110</v>
      </c>
      <c r="U32" s="66"/>
      <c r="V32" s="66"/>
      <c r="W32" s="66"/>
      <c r="X32" s="66"/>
      <c r="Y32" s="66"/>
      <c r="Z32" s="75"/>
      <c r="AA32" s="75"/>
      <c r="AB32" s="65"/>
      <c r="AC32" s="90"/>
      <c r="AD32" s="90"/>
      <c r="AE32" s="90"/>
      <c r="AF32" s="90"/>
      <c r="AG32" s="90"/>
      <c r="AH32" s="119" t="s">
        <v>1031</v>
      </c>
      <c r="AI32" s="90"/>
      <c r="AJ32" s="90"/>
      <c r="AK32" s="90"/>
      <c r="AL32" s="90"/>
      <c r="AM32" s="90"/>
      <c r="AN32" s="90"/>
      <c r="AO32" s="90"/>
      <c r="AP32" s="90"/>
      <c r="AQ32" s="90"/>
      <c r="AR32" s="87" t="s">
        <v>1032</v>
      </c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65"/>
      <c r="BO32" s="65"/>
      <c r="BP32" s="65"/>
      <c r="BQ32" s="65"/>
      <c r="BR32" s="65"/>
      <c r="BS32" s="65"/>
      <c r="BT32" s="65"/>
    </row>
    <row r="33" spans="1:72" ht="29.25" customHeight="1" thickBot="1" x14ac:dyDescent="0.3">
      <c r="A33" s="65"/>
      <c r="B33" s="87" t="s">
        <v>871</v>
      </c>
      <c r="C33" s="66"/>
      <c r="D33" s="66"/>
      <c r="E33" s="66"/>
      <c r="F33" s="66"/>
      <c r="G33" s="66"/>
      <c r="H33" s="66"/>
      <c r="I33" s="67"/>
      <c r="J33" s="66"/>
      <c r="K33" s="66"/>
      <c r="M33" s="66"/>
      <c r="N33" s="66"/>
      <c r="O33" s="66"/>
      <c r="P33" s="66"/>
      <c r="Q33" s="66"/>
      <c r="R33" s="66"/>
      <c r="S33" s="66"/>
      <c r="T33" s="80" t="s">
        <v>111</v>
      </c>
      <c r="U33" s="66"/>
      <c r="V33" s="66"/>
      <c r="W33" s="66"/>
      <c r="X33" s="66"/>
      <c r="Y33" s="66"/>
      <c r="Z33" s="75"/>
      <c r="AA33" s="75"/>
      <c r="AB33" s="65"/>
      <c r="AC33" s="90"/>
      <c r="AD33" s="90"/>
      <c r="AE33" s="90"/>
      <c r="AF33" s="90"/>
      <c r="AG33" s="90"/>
      <c r="AH33" s="119" t="s">
        <v>1033</v>
      </c>
      <c r="AI33" s="90"/>
      <c r="AJ33" s="90"/>
      <c r="AK33" s="90"/>
      <c r="AL33" s="90"/>
      <c r="AM33" s="90"/>
      <c r="AN33" s="90"/>
      <c r="AO33" s="90"/>
      <c r="AP33" s="90"/>
      <c r="AQ33" s="90"/>
      <c r="AR33" s="87" t="s">
        <v>1034</v>
      </c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65"/>
      <c r="BO33" s="65"/>
      <c r="BP33" s="65"/>
      <c r="BQ33" s="65"/>
      <c r="BR33" s="65"/>
      <c r="BS33" s="65"/>
      <c r="BT33" s="65"/>
    </row>
    <row r="34" spans="1:72" ht="29.25" customHeight="1" thickBot="1" x14ac:dyDescent="0.3">
      <c r="A34" s="65"/>
      <c r="B34" s="87" t="s">
        <v>872</v>
      </c>
      <c r="C34" s="66"/>
      <c r="D34" s="66"/>
      <c r="E34" s="66"/>
      <c r="F34" s="66"/>
      <c r="G34" s="66"/>
      <c r="H34" s="66"/>
      <c r="I34" s="65"/>
      <c r="J34" s="66"/>
      <c r="K34" s="66"/>
      <c r="M34" s="66"/>
      <c r="N34" s="66"/>
      <c r="O34" s="66"/>
      <c r="P34" s="66"/>
      <c r="Q34" s="66"/>
      <c r="R34" s="66"/>
      <c r="S34" s="66"/>
      <c r="T34" s="80" t="s">
        <v>1036</v>
      </c>
      <c r="U34" s="66"/>
      <c r="V34" s="66"/>
      <c r="W34" s="66"/>
      <c r="X34" s="66"/>
      <c r="Y34" s="66"/>
      <c r="Z34" s="75"/>
      <c r="AA34" s="75"/>
      <c r="AB34" s="65"/>
      <c r="AC34" s="90"/>
      <c r="AD34" s="90"/>
      <c r="AE34" s="90"/>
      <c r="AF34" s="90"/>
      <c r="AG34" s="90"/>
      <c r="AH34" s="119" t="s">
        <v>1037</v>
      </c>
      <c r="AI34" s="90"/>
      <c r="AJ34" s="90"/>
      <c r="AK34" s="90"/>
      <c r="AL34" s="90"/>
      <c r="AM34" s="90"/>
      <c r="AN34" s="90"/>
      <c r="AO34" s="90"/>
      <c r="AP34" s="90"/>
      <c r="AQ34" s="90"/>
      <c r="AR34" s="87" t="s">
        <v>1038</v>
      </c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65"/>
      <c r="BO34" s="65"/>
      <c r="BP34" s="65"/>
      <c r="BQ34" s="65"/>
      <c r="BR34" s="65"/>
      <c r="BS34" s="65"/>
      <c r="BT34" s="65"/>
    </row>
    <row r="35" spans="1:72" ht="29.25" customHeight="1" thickBot="1" x14ac:dyDescent="0.3">
      <c r="A35" s="65"/>
      <c r="B35" s="87" t="s">
        <v>873</v>
      </c>
      <c r="C35" s="66"/>
      <c r="D35" s="66"/>
      <c r="E35" s="66"/>
      <c r="F35" s="66"/>
      <c r="G35" s="66"/>
      <c r="H35" s="66"/>
      <c r="I35" s="65"/>
      <c r="J35" s="66"/>
      <c r="K35" s="66"/>
      <c r="M35" s="66"/>
      <c r="N35" s="66"/>
      <c r="O35" s="66"/>
      <c r="P35" s="66"/>
      <c r="Q35" s="66"/>
      <c r="R35" s="66"/>
      <c r="S35" s="66"/>
      <c r="T35" s="80" t="s">
        <v>1040</v>
      </c>
      <c r="U35" s="66"/>
      <c r="V35" s="66"/>
      <c r="W35" s="66"/>
      <c r="X35" s="66"/>
      <c r="Y35" s="66"/>
      <c r="Z35" s="75"/>
      <c r="AA35" s="75"/>
      <c r="AB35" s="65"/>
      <c r="AC35" s="90"/>
      <c r="AD35" s="90"/>
      <c r="AE35" s="90"/>
      <c r="AF35" s="90"/>
      <c r="AG35" s="90"/>
      <c r="AH35" s="119" t="s">
        <v>1041</v>
      </c>
      <c r="AI35" s="90"/>
      <c r="AJ35" s="90"/>
      <c r="AK35" s="90"/>
      <c r="AL35" s="90"/>
      <c r="AM35" s="90"/>
      <c r="AN35" s="90"/>
      <c r="AO35" s="90"/>
      <c r="AP35" s="90"/>
      <c r="AQ35" s="90"/>
      <c r="AR35" s="87" t="s">
        <v>1042</v>
      </c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65"/>
      <c r="BO35" s="65"/>
      <c r="BP35" s="65"/>
      <c r="BQ35" s="65"/>
      <c r="BR35" s="65"/>
      <c r="BS35" s="65"/>
      <c r="BT35" s="65"/>
    </row>
    <row r="36" spans="1:72" ht="29.25" customHeight="1" thickBot="1" x14ac:dyDescent="0.3">
      <c r="A36" s="65"/>
      <c r="B36" s="87" t="s">
        <v>874</v>
      </c>
      <c r="C36" s="66"/>
      <c r="D36" s="66"/>
      <c r="E36" s="66"/>
      <c r="F36" s="67"/>
      <c r="G36" s="69"/>
      <c r="H36" s="66"/>
      <c r="I36" s="65"/>
      <c r="J36" s="66"/>
      <c r="K36" s="67"/>
      <c r="M36" s="66"/>
      <c r="N36" s="66"/>
      <c r="O36" s="66"/>
      <c r="P36" s="66"/>
      <c r="Q36" s="66"/>
      <c r="R36" s="66"/>
      <c r="S36" s="66"/>
      <c r="T36" s="80" t="s">
        <v>807</v>
      </c>
      <c r="U36" s="66"/>
      <c r="V36" s="66"/>
      <c r="W36" s="66"/>
      <c r="X36" s="66"/>
      <c r="Y36" s="66"/>
      <c r="Z36" s="75"/>
      <c r="AA36" s="75"/>
      <c r="AB36" s="65"/>
      <c r="AC36" s="90"/>
      <c r="AD36" s="90"/>
      <c r="AE36" s="90"/>
      <c r="AF36" s="90"/>
      <c r="AG36" s="90"/>
      <c r="AH36" s="119" t="s">
        <v>1044</v>
      </c>
      <c r="AI36" s="90"/>
      <c r="AJ36" s="90"/>
      <c r="AK36" s="90"/>
      <c r="AL36" s="90"/>
      <c r="AM36" s="90"/>
      <c r="AN36" s="90"/>
      <c r="AO36" s="90"/>
      <c r="AP36" s="90"/>
      <c r="AQ36" s="90"/>
      <c r="AR36" s="87" t="s">
        <v>1045</v>
      </c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65"/>
      <c r="BO36" s="65"/>
      <c r="BP36" s="65"/>
      <c r="BQ36" s="65"/>
      <c r="BR36" s="65"/>
      <c r="BS36" s="65"/>
      <c r="BT36" s="65"/>
    </row>
    <row r="37" spans="1:72" ht="29.25" customHeight="1" thickBot="1" x14ac:dyDescent="0.3">
      <c r="A37" s="65"/>
      <c r="B37" s="87" t="s">
        <v>875</v>
      </c>
      <c r="C37" s="67"/>
      <c r="D37" s="67"/>
      <c r="E37" s="67"/>
      <c r="F37" s="65"/>
      <c r="G37" s="65"/>
      <c r="H37" s="67"/>
      <c r="I37" s="65"/>
      <c r="J37" s="67"/>
      <c r="K37" s="65"/>
      <c r="M37" s="67"/>
      <c r="N37" s="67"/>
      <c r="O37" s="67"/>
      <c r="P37" s="67"/>
      <c r="Q37" s="67"/>
      <c r="R37" s="67"/>
      <c r="S37" s="66"/>
      <c r="T37" s="80" t="s">
        <v>112</v>
      </c>
      <c r="U37" s="67"/>
      <c r="V37" s="67"/>
      <c r="W37" s="67"/>
      <c r="X37" s="67"/>
      <c r="Y37" s="67"/>
      <c r="Z37" s="67"/>
      <c r="AA37" s="67"/>
      <c r="AB37" s="65"/>
      <c r="AC37" s="90"/>
      <c r="AD37" s="90"/>
      <c r="AE37" s="90"/>
      <c r="AF37" s="90"/>
      <c r="AG37" s="90"/>
      <c r="AH37" s="119" t="s">
        <v>1047</v>
      </c>
      <c r="AI37" s="90"/>
      <c r="AJ37" s="90"/>
      <c r="AK37" s="90"/>
      <c r="AL37" s="90"/>
      <c r="AM37" s="90"/>
      <c r="AN37" s="90"/>
      <c r="AO37" s="90"/>
      <c r="AP37" s="90"/>
      <c r="AQ37" s="90"/>
      <c r="AR37" s="87" t="s">
        <v>1048</v>
      </c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65"/>
      <c r="BO37" s="65"/>
      <c r="BP37" s="65"/>
      <c r="BQ37" s="65"/>
      <c r="BR37" s="65"/>
      <c r="BS37" s="65"/>
      <c r="BT37" s="65"/>
    </row>
    <row r="38" spans="1:72" ht="29.25" customHeight="1" thickBot="1" x14ac:dyDescent="0.3">
      <c r="A38" s="65"/>
      <c r="B38" s="87" t="s">
        <v>876</v>
      </c>
      <c r="C38" s="65"/>
      <c r="D38" s="65"/>
      <c r="E38" s="65"/>
      <c r="F38" s="65"/>
      <c r="G38" s="65"/>
      <c r="H38" s="65"/>
      <c r="I38" s="65"/>
      <c r="J38" s="65"/>
      <c r="K38" s="65"/>
      <c r="M38" s="65"/>
      <c r="N38" s="65"/>
      <c r="O38" s="65"/>
      <c r="P38" s="65"/>
      <c r="Q38" s="65"/>
      <c r="R38" s="65"/>
      <c r="S38" s="66"/>
      <c r="T38" s="80" t="s">
        <v>113</v>
      </c>
      <c r="U38" s="65"/>
      <c r="V38" s="65"/>
      <c r="W38" s="65"/>
      <c r="X38" s="65"/>
      <c r="Y38" s="65"/>
      <c r="Z38" s="65"/>
      <c r="AA38" s="65"/>
      <c r="AB38" s="65"/>
      <c r="AC38" s="90"/>
      <c r="AD38" s="90"/>
      <c r="AE38" s="90"/>
      <c r="AF38" s="90"/>
      <c r="AG38" s="90"/>
      <c r="AH38" s="119" t="s">
        <v>1050</v>
      </c>
      <c r="AI38" s="90"/>
      <c r="AJ38" s="90"/>
      <c r="AK38" s="90"/>
      <c r="AL38" s="90"/>
      <c r="AM38" s="90"/>
      <c r="AN38" s="90"/>
      <c r="AO38" s="90"/>
      <c r="AP38" s="90"/>
      <c r="AQ38" s="90"/>
      <c r="AR38" s="87" t="s">
        <v>1051</v>
      </c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65"/>
      <c r="BO38" s="65"/>
      <c r="BP38" s="65"/>
      <c r="BQ38" s="65"/>
      <c r="BR38" s="65"/>
      <c r="BS38" s="65"/>
      <c r="BT38" s="65"/>
    </row>
    <row r="39" spans="1:72" ht="29.25" customHeight="1" thickBot="1" x14ac:dyDescent="0.3">
      <c r="A39" s="65"/>
      <c r="B39" s="87" t="s">
        <v>877</v>
      </c>
      <c r="C39" s="65"/>
      <c r="D39" s="65"/>
      <c r="E39" s="65"/>
      <c r="F39" s="65"/>
      <c r="G39" s="65"/>
      <c r="H39" s="65"/>
      <c r="I39" s="65"/>
      <c r="J39" s="65"/>
      <c r="K39" s="65"/>
      <c r="M39" s="65"/>
      <c r="N39" s="65"/>
      <c r="O39" s="65"/>
      <c r="P39" s="65"/>
      <c r="Q39" s="65"/>
      <c r="R39" s="65"/>
      <c r="S39" s="66"/>
      <c r="U39" s="65"/>
      <c r="V39" s="65"/>
      <c r="W39" s="65"/>
      <c r="X39" s="65"/>
      <c r="Y39" s="65"/>
      <c r="Z39" s="65"/>
      <c r="AA39" s="65"/>
      <c r="AB39" s="65"/>
      <c r="AC39" s="90"/>
      <c r="AD39" s="90"/>
      <c r="AE39" s="90"/>
      <c r="AF39" s="90"/>
      <c r="AG39" s="90"/>
      <c r="AH39" s="119" t="s">
        <v>1053</v>
      </c>
      <c r="AI39" s="90"/>
      <c r="AJ39" s="90"/>
      <c r="AK39" s="90"/>
      <c r="AL39" s="90"/>
      <c r="AM39" s="90"/>
      <c r="AN39" s="90"/>
      <c r="AO39" s="90"/>
      <c r="AP39" s="90"/>
      <c r="AQ39" s="90"/>
      <c r="AR39" s="87" t="s">
        <v>1054</v>
      </c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65"/>
      <c r="BO39" s="65"/>
      <c r="BP39" s="65"/>
      <c r="BQ39" s="65"/>
      <c r="BR39" s="65"/>
      <c r="BS39" s="65"/>
      <c r="BT39" s="65"/>
    </row>
    <row r="40" spans="1:72" ht="29.25" customHeight="1" thickBot="1" x14ac:dyDescent="0.3">
      <c r="A40" s="65"/>
      <c r="B40" s="65"/>
      <c r="D40" s="65"/>
      <c r="E40" s="65"/>
      <c r="G40" s="65"/>
      <c r="H40" s="65"/>
      <c r="J40" s="65"/>
      <c r="M40" s="65"/>
      <c r="N40" s="65"/>
      <c r="O40" s="65"/>
      <c r="P40" s="65"/>
      <c r="Q40" s="65"/>
      <c r="R40" s="65"/>
      <c r="S40" s="65"/>
      <c r="T40" s="75"/>
      <c r="U40" s="65"/>
      <c r="V40" s="65"/>
      <c r="W40" s="65"/>
      <c r="X40" s="65"/>
      <c r="Y40" s="65"/>
      <c r="Z40" s="65"/>
      <c r="AA40" s="65"/>
      <c r="AB40" s="65"/>
      <c r="AC40" s="90"/>
      <c r="AD40" s="90"/>
      <c r="AE40" s="90"/>
      <c r="AF40" s="90"/>
      <c r="AG40" s="90"/>
      <c r="AH40" s="119" t="s">
        <v>1056</v>
      </c>
      <c r="AI40" s="90"/>
      <c r="AJ40" s="90"/>
      <c r="AK40" s="90"/>
      <c r="AL40" s="90"/>
      <c r="AM40" s="90"/>
      <c r="AN40" s="90"/>
      <c r="AO40" s="90"/>
      <c r="AP40" s="90"/>
      <c r="AQ40" s="90"/>
      <c r="AR40" s="87" t="s">
        <v>1057</v>
      </c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65"/>
      <c r="BO40" s="65"/>
      <c r="BP40" s="65"/>
      <c r="BQ40" s="65"/>
      <c r="BR40" s="65"/>
      <c r="BS40" s="65"/>
      <c r="BT40" s="65"/>
    </row>
    <row r="41" spans="1:72" ht="29.25" customHeight="1" thickBot="1" x14ac:dyDescent="0.3">
      <c r="A41" s="65"/>
      <c r="B41" s="65"/>
      <c r="AB41" s="65"/>
      <c r="AC41" s="90"/>
      <c r="AD41" s="90"/>
      <c r="AE41" s="90"/>
      <c r="AF41" s="90"/>
      <c r="AG41" s="90"/>
      <c r="AH41" s="119" t="s">
        <v>1059</v>
      </c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65"/>
      <c r="BO41" s="65"/>
      <c r="BP41" s="65"/>
      <c r="BQ41" s="65"/>
      <c r="BR41" s="65"/>
      <c r="BS41" s="65"/>
      <c r="BT41" s="65"/>
    </row>
    <row r="42" spans="1:72" ht="29.25" customHeight="1" thickBot="1" x14ac:dyDescent="0.3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119" t="s">
        <v>1061</v>
      </c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65"/>
      <c r="BO42" s="65"/>
      <c r="BP42" s="65"/>
      <c r="BQ42" s="65"/>
      <c r="BR42" s="65"/>
      <c r="BS42" s="65"/>
      <c r="BT42" s="65"/>
    </row>
    <row r="43" spans="1:72" ht="29.25" customHeight="1" thickBot="1" x14ac:dyDescent="0.3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90"/>
      <c r="AD43" s="90"/>
      <c r="AE43" s="90"/>
      <c r="AF43" s="90"/>
      <c r="AG43" s="90"/>
      <c r="AH43" s="119" t="s">
        <v>1063</v>
      </c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65"/>
      <c r="BO43" s="65"/>
      <c r="BP43" s="65"/>
      <c r="BQ43" s="65"/>
      <c r="BR43" s="65"/>
      <c r="BS43" s="65"/>
      <c r="BT43" s="65"/>
    </row>
    <row r="44" spans="1:72" ht="29.25" customHeight="1" thickBot="1" x14ac:dyDescent="0.3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90"/>
      <c r="AD44" s="90"/>
      <c r="AE44" s="90"/>
      <c r="AF44" s="90"/>
      <c r="AG44" s="90"/>
      <c r="AH44" s="119" t="s">
        <v>1065</v>
      </c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65"/>
      <c r="BO44" s="65"/>
      <c r="BP44" s="65"/>
      <c r="BQ44" s="65"/>
      <c r="BR44" s="65"/>
      <c r="BS44" s="65"/>
      <c r="BT44" s="65"/>
    </row>
    <row r="45" spans="1:72" ht="29.25" customHeight="1" thickBot="1" x14ac:dyDescent="0.3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90"/>
      <c r="AD45" s="90"/>
      <c r="AE45" s="90"/>
      <c r="AF45" s="90"/>
      <c r="AG45" s="90"/>
      <c r="AH45" s="119" t="s">
        <v>1067</v>
      </c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65"/>
      <c r="BO45" s="65"/>
      <c r="BP45" s="65"/>
      <c r="BQ45" s="65"/>
      <c r="BR45" s="65"/>
      <c r="BS45" s="65"/>
      <c r="BT45" s="65"/>
    </row>
    <row r="46" spans="1:72" ht="29.25" customHeight="1" thickBot="1" x14ac:dyDescent="0.3">
      <c r="A46" s="134" t="s">
        <v>530</v>
      </c>
      <c r="B46" s="135">
        <v>44785</v>
      </c>
      <c r="D46" s="65"/>
      <c r="E46" s="65"/>
      <c r="F46" s="65"/>
      <c r="G46" s="65"/>
      <c r="H46" s="65"/>
      <c r="I46" s="65"/>
      <c r="J46" s="65"/>
      <c r="K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90"/>
      <c r="AD46" s="90"/>
      <c r="AE46" s="90"/>
      <c r="AF46" s="90"/>
      <c r="AG46" s="90"/>
      <c r="AH46" s="119" t="s">
        <v>1069</v>
      </c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65"/>
      <c r="BO46" s="65"/>
      <c r="BP46" s="65"/>
      <c r="BQ46" s="65"/>
      <c r="BR46" s="65"/>
      <c r="BS46" s="65"/>
      <c r="BT46" s="65"/>
    </row>
    <row r="47" spans="1:72" ht="39.75" customHeight="1" thickBot="1" x14ac:dyDescent="0.3">
      <c r="A47" s="134" t="s">
        <v>716</v>
      </c>
      <c r="B47" s="134" t="s">
        <v>1405</v>
      </c>
      <c r="C47" s="65"/>
      <c r="D47" s="65"/>
      <c r="E47" s="65"/>
      <c r="F47" s="65"/>
      <c r="G47" s="65"/>
      <c r="H47" s="65"/>
      <c r="I47" s="65"/>
      <c r="J47" s="65"/>
      <c r="K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90"/>
      <c r="AD47" s="90"/>
      <c r="AE47" s="90"/>
      <c r="AF47" s="90"/>
      <c r="AG47" s="90"/>
      <c r="AH47" s="119" t="s">
        <v>1071</v>
      </c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65"/>
      <c r="BO47" s="65"/>
      <c r="BP47" s="65"/>
      <c r="BQ47" s="65"/>
      <c r="BR47" s="65"/>
      <c r="BS47" s="65"/>
      <c r="BT47" s="65"/>
    </row>
    <row r="48" spans="1:72" ht="29.25" customHeight="1" thickBot="1" x14ac:dyDescent="0.3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90"/>
      <c r="AD48" s="90"/>
      <c r="AE48" s="90"/>
      <c r="AF48" s="90"/>
      <c r="AG48" s="90"/>
      <c r="AH48" s="119" t="s">
        <v>1073</v>
      </c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65"/>
      <c r="BO48" s="65"/>
      <c r="BP48" s="65"/>
      <c r="BQ48" s="65"/>
      <c r="BR48" s="65"/>
      <c r="BS48" s="65"/>
      <c r="BT48" s="65"/>
    </row>
    <row r="49" spans="1:72" ht="29.25" customHeight="1" thickBot="1" x14ac:dyDescent="0.3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90"/>
      <c r="AD49" s="90"/>
      <c r="AE49" s="90"/>
      <c r="AF49" s="90"/>
      <c r="AG49" s="90"/>
      <c r="AH49" s="119" t="s">
        <v>1075</v>
      </c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65"/>
      <c r="BO49" s="65"/>
      <c r="BP49" s="65"/>
      <c r="BQ49" s="65"/>
      <c r="BR49" s="65"/>
      <c r="BS49" s="65"/>
      <c r="BT49" s="65"/>
    </row>
    <row r="50" spans="1:72" ht="29.25" customHeight="1" thickBot="1" x14ac:dyDescent="0.3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90"/>
      <c r="AD50" s="90"/>
      <c r="AE50" s="90"/>
      <c r="AF50" s="90"/>
      <c r="AG50" s="90"/>
      <c r="AH50" s="119" t="s">
        <v>1077</v>
      </c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65"/>
      <c r="BO50" s="65"/>
      <c r="BP50" s="65"/>
      <c r="BQ50" s="65"/>
      <c r="BR50" s="65"/>
      <c r="BS50" s="65"/>
      <c r="BT50" s="65"/>
    </row>
    <row r="51" spans="1:72" ht="29.25" customHeight="1" thickBot="1" x14ac:dyDescent="0.3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90"/>
      <c r="AD51" s="90"/>
      <c r="AE51" s="90"/>
      <c r="AF51" s="90"/>
      <c r="AG51" s="90"/>
      <c r="AH51" s="119" t="s">
        <v>1079</v>
      </c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65"/>
      <c r="BO51" s="65"/>
      <c r="BP51" s="65"/>
      <c r="BQ51" s="65"/>
      <c r="BR51" s="65"/>
      <c r="BS51" s="65"/>
      <c r="BT51" s="65"/>
    </row>
    <row r="52" spans="1:72" ht="29.25" customHeight="1" x14ac:dyDescent="0.2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90"/>
      <c r="AD52" s="90"/>
      <c r="AE52" s="90"/>
      <c r="AF52" s="90"/>
      <c r="AG52" s="90"/>
      <c r="AH52" s="13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65"/>
      <c r="BO52" s="65"/>
      <c r="BP52" s="65"/>
      <c r="BQ52" s="65"/>
      <c r="BR52" s="65"/>
      <c r="BS52" s="65"/>
      <c r="BT52" s="65"/>
    </row>
    <row r="53" spans="1:72" ht="29.25" customHeight="1" x14ac:dyDescent="0.2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90"/>
      <c r="AD53" s="90"/>
      <c r="AE53" s="90"/>
      <c r="AF53" s="90"/>
      <c r="AG53" s="90"/>
      <c r="AH53" s="13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65"/>
      <c r="BO53" s="65"/>
      <c r="BP53" s="65"/>
      <c r="BQ53" s="65"/>
      <c r="BR53" s="65"/>
      <c r="BS53" s="65"/>
      <c r="BT53" s="65"/>
    </row>
    <row r="54" spans="1:72" ht="29.25" customHeight="1" x14ac:dyDescent="0.25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90"/>
      <c r="AD54" s="90"/>
      <c r="AE54" s="90"/>
      <c r="AF54" s="90"/>
      <c r="AG54" s="90"/>
      <c r="AH54" s="13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65"/>
      <c r="BO54" s="65"/>
      <c r="BP54" s="65"/>
      <c r="BQ54" s="65"/>
      <c r="BR54" s="65"/>
      <c r="BS54" s="65"/>
      <c r="BT54" s="65"/>
    </row>
    <row r="55" spans="1:72" ht="29.25" customHeight="1" x14ac:dyDescent="0.2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90"/>
      <c r="AD55" s="90"/>
      <c r="AE55" s="90"/>
      <c r="AF55" s="90"/>
      <c r="AG55" s="90"/>
      <c r="AH55" s="13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65"/>
      <c r="BO55" s="65"/>
      <c r="BP55" s="65"/>
      <c r="BQ55" s="65"/>
      <c r="BR55" s="65"/>
      <c r="BS55" s="65"/>
      <c r="BT55" s="65"/>
    </row>
    <row r="56" spans="1:72" ht="29.25" customHeight="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90"/>
      <c r="AD56" s="90"/>
      <c r="AE56" s="90"/>
      <c r="AF56" s="90"/>
      <c r="AG56" s="90"/>
      <c r="AH56" s="13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65"/>
      <c r="BO56" s="65"/>
      <c r="BP56" s="65"/>
      <c r="BQ56" s="65"/>
      <c r="BR56" s="65"/>
      <c r="BS56" s="65"/>
      <c r="BT56" s="65"/>
    </row>
    <row r="57" spans="1:72" ht="29.25" customHeight="1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90"/>
      <c r="AD57" s="90"/>
      <c r="AE57" s="90"/>
      <c r="AF57" s="90"/>
      <c r="AG57" s="90"/>
      <c r="AH57" s="13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65"/>
      <c r="BO57" s="65"/>
      <c r="BP57" s="65"/>
      <c r="BQ57" s="65"/>
      <c r="BR57" s="65"/>
      <c r="BS57" s="65"/>
      <c r="BT57" s="65"/>
    </row>
    <row r="58" spans="1:72" ht="29.25" customHeight="1" x14ac:dyDescent="0.2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90"/>
      <c r="AD58" s="90"/>
      <c r="AE58" s="90"/>
      <c r="AF58" s="90"/>
      <c r="AG58" s="90"/>
      <c r="AH58" s="13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65"/>
      <c r="BO58" s="65"/>
      <c r="BP58" s="65"/>
      <c r="BQ58" s="65"/>
      <c r="BR58" s="65"/>
      <c r="BS58" s="65"/>
      <c r="BT58" s="65"/>
    </row>
    <row r="59" spans="1:72" ht="29.25" customHeight="1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90"/>
      <c r="AD59" s="90"/>
      <c r="AE59" s="90"/>
      <c r="AF59" s="90"/>
      <c r="AG59" s="90"/>
      <c r="AH59" s="13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65"/>
      <c r="BO59" s="65"/>
      <c r="BP59" s="65"/>
      <c r="BQ59" s="65"/>
      <c r="BR59" s="65"/>
      <c r="BS59" s="65"/>
      <c r="BT59" s="65"/>
    </row>
    <row r="60" spans="1:72" ht="29.25" customHeight="1" x14ac:dyDescent="0.2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90"/>
      <c r="AD60" s="90"/>
      <c r="AE60" s="90"/>
      <c r="AF60" s="90"/>
      <c r="AG60" s="90"/>
      <c r="AH60" s="13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65"/>
      <c r="BO60" s="65"/>
      <c r="BP60" s="65"/>
      <c r="BQ60" s="65"/>
      <c r="BR60" s="65"/>
      <c r="BS60" s="65"/>
      <c r="BT60" s="65"/>
    </row>
    <row r="61" spans="1:72" ht="29.25" customHeight="1" x14ac:dyDescent="0.2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90"/>
      <c r="AD61" s="90"/>
      <c r="AE61" s="90"/>
      <c r="AF61" s="90"/>
      <c r="AG61" s="90"/>
      <c r="AH61" s="13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65"/>
      <c r="BO61" s="65"/>
      <c r="BP61" s="65"/>
      <c r="BQ61" s="65"/>
      <c r="BR61" s="65"/>
      <c r="BS61" s="65"/>
      <c r="BT61" s="65"/>
    </row>
    <row r="62" spans="1:72" ht="29.25" customHeight="1" x14ac:dyDescent="0.2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90"/>
      <c r="AD62" s="90"/>
      <c r="AE62" s="90"/>
      <c r="AF62" s="90"/>
      <c r="AG62" s="90"/>
      <c r="AH62" s="13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65"/>
      <c r="BO62" s="65"/>
      <c r="BP62" s="65"/>
      <c r="BQ62" s="65"/>
      <c r="BR62" s="65"/>
      <c r="BS62" s="65"/>
      <c r="BT62" s="65"/>
    </row>
    <row r="63" spans="1:72" ht="29.25" customHeight="1" x14ac:dyDescent="0.2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90"/>
      <c r="AD63" s="90"/>
      <c r="AE63" s="90"/>
      <c r="AF63" s="90"/>
      <c r="AG63" s="90"/>
      <c r="AH63" s="13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65"/>
      <c r="BO63" s="65"/>
      <c r="BP63" s="65"/>
      <c r="BQ63" s="65"/>
      <c r="BR63" s="65"/>
      <c r="BS63" s="65"/>
      <c r="BT63" s="65"/>
    </row>
    <row r="64" spans="1:72" ht="29.25" customHeight="1" x14ac:dyDescent="0.25">
      <c r="B64" s="65"/>
      <c r="C64" s="65"/>
      <c r="D64" s="65"/>
      <c r="E64" s="65"/>
      <c r="F64" s="65"/>
      <c r="G64" s="65"/>
      <c r="H64" s="65"/>
      <c r="J64" s="65"/>
      <c r="K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</row>
    <row r="65" spans="1:74" ht="29.25" customHeight="1" x14ac:dyDescent="0.25">
      <c r="B65" s="65"/>
      <c r="C65" s="65"/>
      <c r="D65" s="65"/>
      <c r="E65" s="65"/>
      <c r="F65" s="65"/>
      <c r="G65" s="65"/>
      <c r="H65" s="65"/>
      <c r="J65" s="65"/>
      <c r="K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</row>
    <row r="66" spans="1:74" ht="29.25" customHeight="1" x14ac:dyDescent="0.25">
      <c r="B66" s="65"/>
      <c r="C66" s="65"/>
      <c r="D66" s="65"/>
      <c r="E66" s="65"/>
      <c r="F66" s="65"/>
      <c r="G66" s="65"/>
      <c r="H66" s="65"/>
      <c r="J66" s="65"/>
      <c r="K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</row>
    <row r="67" spans="1:74" ht="29.25" customHeight="1" x14ac:dyDescent="0.25">
      <c r="B67" s="65"/>
      <c r="C67" s="65"/>
      <c r="D67" s="65"/>
      <c r="E67" s="65"/>
      <c r="F67" s="65"/>
      <c r="G67" s="65"/>
      <c r="H67" s="65"/>
      <c r="J67" s="65"/>
      <c r="K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</row>
    <row r="68" spans="1:74" ht="29.25" customHeight="1" x14ac:dyDescent="0.25">
      <c r="B68" s="65"/>
      <c r="C68" s="65"/>
      <c r="D68" s="65"/>
      <c r="E68" s="65"/>
      <c r="F68" s="65"/>
      <c r="G68" s="65"/>
      <c r="H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</row>
    <row r="69" spans="1:74" ht="29.25" customHeight="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</row>
    <row r="70" spans="1:74" ht="29.25" customHeight="1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</row>
    <row r="71" spans="1:74" ht="29.25" customHeight="1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</row>
    <row r="72" spans="1:74" ht="29.25" customHeight="1" x14ac:dyDescent="0.25">
      <c r="A72" s="65"/>
      <c r="B72" s="65"/>
      <c r="C72" s="65"/>
      <c r="D72" s="65"/>
      <c r="E72" s="65"/>
      <c r="F72" s="65"/>
      <c r="H72" s="65"/>
      <c r="J72" s="65"/>
      <c r="K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</row>
    <row r="73" spans="1:74" ht="29.25" customHeight="1" x14ac:dyDescent="0.25">
      <c r="A73" s="70" t="s">
        <v>114</v>
      </c>
      <c r="B73" s="65"/>
      <c r="C73" s="65" t="str">
        <f>TRIM(C$1)</f>
        <v>AGRICULTURA</v>
      </c>
      <c r="D73" s="65" t="str">
        <f t="shared" ref="D73:Z73" si="1">TRIM(D$1)</f>
        <v>BIENES NACIONALES</v>
      </c>
      <c r="E73" s="65" t="str">
        <f t="shared" si="1"/>
        <v>CIENCIA TECNOLOGÍA CONOCIMIENTO E INNOVACIÓN</v>
      </c>
      <c r="F73" s="65" t="str">
        <f t="shared" si="1"/>
        <v>CULTURAS LAS ARTES Y EL PATRIMONIO CULTURAL</v>
      </c>
      <c r="G73" s="65" t="str">
        <f t="shared" si="1"/>
        <v>DEFENSA NACIONAL</v>
      </c>
      <c r="H73" s="65" t="str">
        <f t="shared" si="1"/>
        <v>ECONOMÍA FOMENTO Y TURISMO</v>
      </c>
      <c r="I73" s="65" t="str">
        <f t="shared" si="1"/>
        <v>EDUCACIÓN</v>
      </c>
      <c r="J73" s="65" t="str">
        <f t="shared" si="1"/>
        <v>ENERGÍA</v>
      </c>
      <c r="K73" s="65" t="str">
        <f t="shared" si="1"/>
        <v>HACIENDA</v>
      </c>
      <c r="L73" s="65" t="str">
        <f t="shared" si="1"/>
        <v>INTERIOR Y SEGURIDAD PÚBLICA</v>
      </c>
      <c r="M73" s="65" t="str">
        <f t="shared" si="1"/>
        <v>JUSTICIA</v>
      </c>
      <c r="N73" s="65" t="str">
        <f t="shared" si="1"/>
        <v>MEDIO AMBIENTE</v>
      </c>
      <c r="O73" s="65" t="str">
        <f t="shared" si="1"/>
        <v>MINERÍA</v>
      </c>
      <c r="P73" s="65" t="str">
        <f t="shared" si="1"/>
        <v>OBRAS PÚBLICAS</v>
      </c>
      <c r="Q73" s="65" t="str">
        <f t="shared" si="1"/>
        <v>DESARROLLO SOCIAL Y FAMILIA</v>
      </c>
      <c r="R73" s="65" t="str">
        <f t="shared" si="1"/>
        <v>PRESIDENCIA DE LA REPÚBLICA</v>
      </c>
      <c r="S73" s="65" t="str">
        <f t="shared" si="1"/>
        <v>RELACIONES EXTERIORES</v>
      </c>
      <c r="T73" s="65" t="str">
        <f t="shared" si="1"/>
        <v>SALUD</v>
      </c>
      <c r="U73" s="65" t="str">
        <f t="shared" si="1"/>
        <v>SECRETARÍA GENERAL DE GOBIERNO</v>
      </c>
      <c r="V73" s="65" t="str">
        <f t="shared" si="1"/>
        <v>SECRETARÍA GENERAL DE LA PRESIDENCIA DE LA REPÚBLICA</v>
      </c>
      <c r="W73" s="65" t="str">
        <f t="shared" si="1"/>
        <v>MUJER Y LA EQUIDAD DE GÉNERO</v>
      </c>
      <c r="X73" s="65" t="str">
        <f t="shared" si="1"/>
        <v>TRABAJO Y PREVISIÓN SOCIAL</v>
      </c>
      <c r="Y73" s="65" t="str">
        <f t="shared" si="1"/>
        <v>TRANSPORTES Y TELECOMUNICACIONES</v>
      </c>
      <c r="Z73" s="65" t="str">
        <f t="shared" si="1"/>
        <v>VIVIENDA Y URBANISMO</v>
      </c>
      <c r="AA73" s="65" t="s">
        <v>296</v>
      </c>
      <c r="AB73" s="65" t="str">
        <f t="shared" ref="AB73:BV73" si="2">TRIM(AB$1)</f>
        <v>DIVISION</v>
      </c>
      <c r="AC73" s="65" t="str">
        <f t="shared" si="2"/>
        <v>AGUAS ANDINAS S.A.</v>
      </c>
      <c r="AD73" s="65" t="str">
        <f t="shared" si="2"/>
        <v>ASTILLEROS Y MAESTRANZAS DE LA ARMADA</v>
      </c>
      <c r="AE73" s="65" t="str">
        <f t="shared" si="2"/>
        <v>BANCO ESTADO DE CHILE</v>
      </c>
      <c r="AF73" s="65" t="str">
        <f t="shared" si="2"/>
        <v>CASA DE MONEDA</v>
      </c>
      <c r="AG73" s="65" t="str">
        <f t="shared" si="2"/>
        <v>COMERCIALIZADORA DE TRIGO</v>
      </c>
      <c r="AH73" s="65" t="str">
        <f t="shared" si="2"/>
        <v>CODELCO</v>
      </c>
      <c r="AI73" s="65" t="str">
        <f t="shared" si="2"/>
        <v>DESARROLLO DE TECNOLOGÍA Y SISTEMAS LIMITADA</v>
      </c>
      <c r="AJ73" s="65" t="str">
        <f t="shared" si="2"/>
        <v>CONCESIONARIA DE SERVICIOS SANITARIOS</v>
      </c>
      <c r="AK73" s="65" t="str">
        <f t="shared" si="2"/>
        <v>ABASTECIMIENTO DE ZONAS AISLADAS</v>
      </c>
      <c r="AL73" s="65" t="str">
        <f t="shared" si="2"/>
        <v>CORREOS DE CHILE</v>
      </c>
      <c r="AM73" s="65" t="str">
        <f t="shared" si="2"/>
        <v>FERROCARRILES DEL ESTADO</v>
      </c>
      <c r="AN73" s="65" t="str">
        <f t="shared" si="2"/>
        <v>SERVICIOS SANITARIOS LAGO PEÑUELAS</v>
      </c>
      <c r="AO73" s="65" t="str">
        <f t="shared" si="2"/>
        <v>METRO S.A</v>
      </c>
      <c r="AP73" s="65" t="str">
        <f t="shared" si="2"/>
        <v>EMPRESA NACIONAL DE MINERÍA</v>
      </c>
      <c r="AQ73" s="65" t="str">
        <f t="shared" si="2"/>
        <v>EMPRESA NACIONAL DEL CARBÓN S.A</v>
      </c>
      <c r="AR73" s="65" t="str">
        <f t="shared" si="2"/>
        <v>EMPRESA NACIONAL DEL PETRÓLEO</v>
      </c>
      <c r="AS73" s="65" t="str">
        <f t="shared" si="2"/>
        <v>LA NACIÓN S.A.</v>
      </c>
      <c r="AT73" s="65" t="str">
        <f t="shared" si="2"/>
        <v>PORTUARIA ANTOFAGASTA</v>
      </c>
      <c r="AU73" s="65" t="str">
        <f t="shared" si="2"/>
        <v>PORTUARIA ARICA</v>
      </c>
      <c r="AV73" s="65" t="str">
        <f t="shared" si="2"/>
        <v>PORTUARIA AUSTRAL</v>
      </c>
      <c r="AW73" s="65" t="str">
        <f t="shared" si="2"/>
        <v>PORTUARIA CHACABUCO</v>
      </c>
      <c r="AX73" s="65" t="str">
        <f t="shared" si="2"/>
        <v>PORTUARIA COQUIMBO</v>
      </c>
      <c r="AY73" s="65" t="str">
        <f t="shared" si="2"/>
        <v>PORTUARIA IQUIQUE</v>
      </c>
      <c r="AZ73" s="65" t="str">
        <f t="shared" si="2"/>
        <v>PORTUARIA PUERTO MONTT</v>
      </c>
      <c r="BA73" s="65" t="str">
        <f t="shared" si="2"/>
        <v>PORTUARIA SAN ANTONIO</v>
      </c>
      <c r="BB73" s="65" t="str">
        <f t="shared" si="2"/>
        <v>PORTUARIA TALCAHUANO-SAN VICENTE</v>
      </c>
      <c r="BC73" s="65" t="str">
        <f t="shared" si="2"/>
        <v>PORTUARIA VALPARAÍSO</v>
      </c>
      <c r="BD73" s="65" t="str">
        <f t="shared" si="2"/>
        <v>ESSAL S.A.</v>
      </c>
      <c r="BE73" s="65" t="str">
        <f t="shared" si="2"/>
        <v>ESSBÍO S.A.</v>
      </c>
      <c r="BF73" s="65" t="str">
        <f t="shared" si="2"/>
        <v>ESVAL S.A.</v>
      </c>
      <c r="BG73" s="65" t="str">
        <f t="shared" si="2"/>
        <v>FÁBRICA Y MAESTRANZAS DEL EJÉRCITO</v>
      </c>
      <c r="BH73" s="65" t="str">
        <f t="shared" si="2"/>
        <v>POLLA CHILENA DE BENEFICENCIA</v>
      </c>
      <c r="BI73" s="65" t="str">
        <f t="shared" si="2"/>
        <v>PUERTO MADERO IMPRESORES</v>
      </c>
      <c r="BJ73" s="65" t="str">
        <f t="shared" si="2"/>
        <v>SOCIEDAD AGRÍCOLA SACOR</v>
      </c>
      <c r="BK73" s="65" t="str">
        <f t="shared" si="2"/>
        <v>SOCIEDAD AGRÍCOLA Y SERVICIOS ISLA DE PASCUA LTDA</v>
      </c>
      <c r="BL73" s="65" t="str">
        <f t="shared" si="2"/>
        <v>TELEVISIÓN NACIONAL DE CHILE</v>
      </c>
      <c r="BM73" s="65" t="str">
        <f t="shared" si="2"/>
        <v>ZONA FRANCA DE IQUIQUE S.A</v>
      </c>
      <c r="BN73" s="65" t="str">
        <f t="shared" si="2"/>
        <v>REGION</v>
      </c>
      <c r="BO73" s="65" t="str">
        <f t="shared" si="2"/>
        <v/>
      </c>
      <c r="BP73" s="65" t="str">
        <f t="shared" si="2"/>
        <v/>
      </c>
      <c r="BQ73" s="65" t="str">
        <f t="shared" si="2"/>
        <v/>
      </c>
      <c r="BR73" s="65" t="str">
        <f t="shared" si="2"/>
        <v/>
      </c>
      <c r="BS73" s="65" t="str">
        <f t="shared" si="2"/>
        <v/>
      </c>
      <c r="BT73" s="65" t="str">
        <f t="shared" si="2"/>
        <v/>
      </c>
      <c r="BU73" s="65" t="str">
        <f t="shared" si="2"/>
        <v/>
      </c>
      <c r="BV73" s="65" t="str">
        <f t="shared" si="2"/>
        <v/>
      </c>
    </row>
    <row r="74" spans="1:74" ht="29.25" customHeight="1" x14ac:dyDescent="0.25">
      <c r="A74" s="65"/>
      <c r="B74" s="65"/>
      <c r="C74" s="65"/>
      <c r="D74" s="65"/>
      <c r="E74" s="65"/>
      <c r="F74" s="65"/>
      <c r="G74" s="65"/>
      <c r="H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</row>
    <row r="75" spans="1:74" s="77" customFormat="1" ht="57" customHeight="1" x14ac:dyDescent="0.25">
      <c r="A75" s="85" t="s">
        <v>1096</v>
      </c>
      <c r="B75" s="85" t="s">
        <v>64</v>
      </c>
      <c r="C75" s="85"/>
      <c r="D75" s="85" t="s">
        <v>60</v>
      </c>
      <c r="E75" s="85"/>
      <c r="F75" s="85" t="s">
        <v>65</v>
      </c>
      <c r="G75" s="85" t="s">
        <v>69</v>
      </c>
      <c r="H75" s="85" t="s">
        <v>72</v>
      </c>
      <c r="I75" s="85" t="s">
        <v>74</v>
      </c>
      <c r="J75" s="85" t="s">
        <v>78</v>
      </c>
      <c r="K75" s="85" t="s">
        <v>80</v>
      </c>
      <c r="L75" s="85" t="s">
        <v>83</v>
      </c>
      <c r="M75" s="85" t="s">
        <v>85</v>
      </c>
      <c r="N75" s="85" t="s">
        <v>88</v>
      </c>
      <c r="O75" s="85" t="s">
        <v>90</v>
      </c>
      <c r="P75" s="85" t="s">
        <v>92</v>
      </c>
      <c r="Q75" s="85" t="s">
        <v>94</v>
      </c>
      <c r="R75" s="85" t="s">
        <v>96</v>
      </c>
      <c r="S75" s="85" t="s">
        <v>97</v>
      </c>
      <c r="T75" s="85" t="s">
        <v>100</v>
      </c>
      <c r="U75" s="85" t="s">
        <v>101</v>
      </c>
      <c r="V75" s="85" t="s">
        <v>102</v>
      </c>
      <c r="W75" s="85" t="s">
        <v>103</v>
      </c>
      <c r="X75" s="85" t="s">
        <v>104</v>
      </c>
      <c r="Y75" s="85" t="s">
        <v>105</v>
      </c>
      <c r="Z75" s="85" t="s">
        <v>106</v>
      </c>
      <c r="AA75" s="85"/>
      <c r="AB75" s="85" t="s">
        <v>107</v>
      </c>
      <c r="AC75" s="85" t="s">
        <v>108</v>
      </c>
      <c r="AD75" s="85" t="s">
        <v>109</v>
      </c>
      <c r="AE75" s="85" t="s">
        <v>110</v>
      </c>
      <c r="AF75" s="85" t="s">
        <v>111</v>
      </c>
      <c r="AG75" s="85" t="s">
        <v>1036</v>
      </c>
      <c r="AH75" s="85" t="s">
        <v>1040</v>
      </c>
      <c r="AI75" s="85" t="s">
        <v>112</v>
      </c>
      <c r="AJ75" s="85" t="s">
        <v>800</v>
      </c>
      <c r="AK75" s="85" t="s">
        <v>63</v>
      </c>
      <c r="AL75" s="85" t="s">
        <v>1097</v>
      </c>
      <c r="AM75" s="85" t="s">
        <v>932</v>
      </c>
      <c r="AN75" s="85" t="s">
        <v>784</v>
      </c>
      <c r="AO75" s="85" t="s">
        <v>750</v>
      </c>
      <c r="AP75" s="85" t="s">
        <v>753</v>
      </c>
      <c r="AQ75" s="85" t="s">
        <v>747</v>
      </c>
      <c r="AR75" s="85" t="s">
        <v>754</v>
      </c>
      <c r="AS75" s="85" t="s">
        <v>59</v>
      </c>
      <c r="AT75" s="85" t="s">
        <v>1098</v>
      </c>
      <c r="AU75" s="85" t="s">
        <v>749</v>
      </c>
      <c r="AV75" s="85" t="s">
        <v>1099</v>
      </c>
      <c r="AW75" s="85" t="s">
        <v>748</v>
      </c>
      <c r="AX75" s="85" t="s">
        <v>1100</v>
      </c>
      <c r="AY75" s="85" t="s">
        <v>14</v>
      </c>
      <c r="AZ75" s="85" t="s">
        <v>778</v>
      </c>
      <c r="BA75" s="85" t="s">
        <v>795</v>
      </c>
      <c r="BB75" s="85" t="s">
        <v>1101</v>
      </c>
      <c r="BC75" s="85" t="s">
        <v>53</v>
      </c>
      <c r="BD75" s="85" t="s">
        <v>751</v>
      </c>
      <c r="BE75" s="85" t="s">
        <v>1102</v>
      </c>
      <c r="BF75" s="85" t="s">
        <v>780</v>
      </c>
      <c r="BG75" s="85" t="s">
        <v>1103</v>
      </c>
      <c r="BH75" s="85" t="s">
        <v>894</v>
      </c>
      <c r="BI75" s="85" t="s">
        <v>16</v>
      </c>
      <c r="BJ75" s="85" t="s">
        <v>299</v>
      </c>
      <c r="BK75" s="85" t="s">
        <v>527</v>
      </c>
      <c r="BL75" s="85" t="s">
        <v>803</v>
      </c>
      <c r="BM75" s="85" t="s">
        <v>532</v>
      </c>
      <c r="BN75" s="131"/>
      <c r="BO75" s="131"/>
      <c r="BP75" s="131"/>
      <c r="BQ75" s="131"/>
      <c r="BR75" s="131"/>
      <c r="BS75" s="131"/>
      <c r="BT75" s="131"/>
    </row>
    <row r="76" spans="1:74" ht="29.25" customHeight="1" x14ac:dyDescent="0.25">
      <c r="A76" s="75" t="s">
        <v>1104</v>
      </c>
      <c r="B76" s="75" t="s">
        <v>1105</v>
      </c>
      <c r="D76" s="81" t="s">
        <v>115</v>
      </c>
      <c r="E76" s="81"/>
      <c r="F76" s="81" t="s">
        <v>115</v>
      </c>
      <c r="G76" s="81" t="s">
        <v>115</v>
      </c>
      <c r="H76" s="81" t="s">
        <v>115</v>
      </c>
      <c r="I76" s="81" t="s">
        <v>115</v>
      </c>
      <c r="J76" s="81" t="s">
        <v>115</v>
      </c>
      <c r="K76" s="81" t="s">
        <v>115</v>
      </c>
      <c r="L76" s="81" t="s">
        <v>115</v>
      </c>
      <c r="M76" s="81" t="s">
        <v>115</v>
      </c>
      <c r="N76" s="81" t="s">
        <v>115</v>
      </c>
      <c r="O76" s="81" t="s">
        <v>115</v>
      </c>
      <c r="P76" s="81" t="s">
        <v>115</v>
      </c>
      <c r="Q76" s="81" t="s">
        <v>115</v>
      </c>
      <c r="R76" s="81" t="s">
        <v>115</v>
      </c>
      <c r="S76" s="81" t="s">
        <v>115</v>
      </c>
      <c r="T76" s="81" t="s">
        <v>115</v>
      </c>
      <c r="U76" s="81" t="s">
        <v>115</v>
      </c>
      <c r="V76" s="81" t="s">
        <v>115</v>
      </c>
      <c r="W76" s="81" t="s">
        <v>115</v>
      </c>
      <c r="X76" s="81" t="s">
        <v>115</v>
      </c>
      <c r="Y76" s="81" t="s">
        <v>115</v>
      </c>
      <c r="Z76" s="81" t="s">
        <v>115</v>
      </c>
      <c r="AA76" s="81"/>
      <c r="AB76" s="81" t="s">
        <v>115</v>
      </c>
      <c r="AC76" s="81" t="s">
        <v>115</v>
      </c>
      <c r="AD76" s="81" t="s">
        <v>115</v>
      </c>
      <c r="AE76" s="81" t="s">
        <v>115</v>
      </c>
      <c r="AF76" s="81" t="s">
        <v>115</v>
      </c>
      <c r="AG76" s="81" t="s">
        <v>115</v>
      </c>
      <c r="AH76" s="81" t="s">
        <v>115</v>
      </c>
      <c r="AI76" s="81" t="s">
        <v>112</v>
      </c>
      <c r="AJ76" s="75" t="s">
        <v>800</v>
      </c>
      <c r="AK76" s="75" t="s">
        <v>63</v>
      </c>
      <c r="AL76" s="75" t="s">
        <v>1097</v>
      </c>
      <c r="AM76" s="75" t="s">
        <v>932</v>
      </c>
      <c r="AN76" s="75" t="s">
        <v>784</v>
      </c>
      <c r="AO76" s="75" t="s">
        <v>750</v>
      </c>
      <c r="AP76" s="75" t="s">
        <v>753</v>
      </c>
      <c r="AQ76" s="75" t="s">
        <v>747</v>
      </c>
      <c r="AR76" s="75" t="s">
        <v>754</v>
      </c>
      <c r="AS76" s="75" t="s">
        <v>59</v>
      </c>
      <c r="AT76" s="75" t="s">
        <v>772</v>
      </c>
      <c r="AU76" s="75" t="s">
        <v>749</v>
      </c>
      <c r="AV76" s="75" t="s">
        <v>1099</v>
      </c>
      <c r="AW76" s="75" t="s">
        <v>748</v>
      </c>
      <c r="AX76" s="75" t="s">
        <v>1100</v>
      </c>
      <c r="AY76" s="65" t="s">
        <v>14</v>
      </c>
      <c r="AZ76" s="65" t="s">
        <v>778</v>
      </c>
      <c r="BA76" s="65" t="s">
        <v>795</v>
      </c>
      <c r="BB76" s="65" t="s">
        <v>1101</v>
      </c>
      <c r="BC76" s="78" t="s">
        <v>116</v>
      </c>
      <c r="BD76" s="65" t="s">
        <v>1106</v>
      </c>
      <c r="BE76" s="65" t="s">
        <v>1107</v>
      </c>
      <c r="BF76" s="75" t="s">
        <v>780</v>
      </c>
      <c r="BG76" s="75" t="s">
        <v>295</v>
      </c>
      <c r="BH76" s="65" t="s">
        <v>894</v>
      </c>
      <c r="BI76" s="75" t="s">
        <v>115</v>
      </c>
      <c r="BJ76" s="65" t="s">
        <v>1108</v>
      </c>
      <c r="BK76" s="65" t="s">
        <v>531</v>
      </c>
      <c r="BL76" s="65"/>
      <c r="BM76" s="65"/>
      <c r="BN76" s="65"/>
      <c r="BO76" s="65"/>
      <c r="BP76" s="65"/>
      <c r="BQ76" s="65"/>
      <c r="BR76" s="65"/>
      <c r="BS76" s="65"/>
      <c r="BT76" s="65"/>
    </row>
    <row r="77" spans="1:74" ht="29.25" customHeight="1" x14ac:dyDescent="0.25">
      <c r="A77" s="75" t="s">
        <v>1109</v>
      </c>
      <c r="B77" s="75" t="s">
        <v>1110</v>
      </c>
      <c r="D77" s="81" t="s">
        <v>117</v>
      </c>
      <c r="E77" s="81"/>
      <c r="F77" s="81" t="s">
        <v>118</v>
      </c>
      <c r="G77" s="81" t="s">
        <v>119</v>
      </c>
      <c r="H77" s="81" t="s">
        <v>120</v>
      </c>
      <c r="I77" s="81" t="s">
        <v>121</v>
      </c>
      <c r="J77" s="81" t="s">
        <v>122</v>
      </c>
      <c r="K77" s="81" t="s">
        <v>1111</v>
      </c>
      <c r="L77" s="81" t="s">
        <v>1112</v>
      </c>
      <c r="M77" s="81" t="s">
        <v>123</v>
      </c>
      <c r="N77" s="81" t="s">
        <v>124</v>
      </c>
      <c r="O77" s="81" t="s">
        <v>125</v>
      </c>
      <c r="P77" s="81" t="s">
        <v>126</v>
      </c>
      <c r="Q77" s="81" t="s">
        <v>127</v>
      </c>
      <c r="R77" s="70" t="s">
        <v>148</v>
      </c>
      <c r="S77" s="81" t="s">
        <v>128</v>
      </c>
      <c r="T77" s="81" t="s">
        <v>129</v>
      </c>
      <c r="U77" s="81" t="s">
        <v>130</v>
      </c>
      <c r="V77" s="81" t="s">
        <v>1113</v>
      </c>
      <c r="W77" s="81" t="s">
        <v>131</v>
      </c>
      <c r="X77" s="81" t="s">
        <v>132</v>
      </c>
      <c r="Y77" s="81" t="s">
        <v>1114</v>
      </c>
      <c r="Z77" s="81" t="s">
        <v>133</v>
      </c>
      <c r="AA77" s="81"/>
      <c r="AB77" s="81" t="s">
        <v>1115</v>
      </c>
      <c r="AC77" s="81" t="s">
        <v>134</v>
      </c>
      <c r="AD77" s="81" t="s">
        <v>135</v>
      </c>
      <c r="AE77" s="81" t="s">
        <v>136</v>
      </c>
      <c r="AF77" s="81" t="s">
        <v>808</v>
      </c>
      <c r="AG77" s="81" t="s">
        <v>137</v>
      </c>
      <c r="AH77" s="81" t="s">
        <v>138</v>
      </c>
      <c r="AI77" s="81" t="s">
        <v>1116</v>
      </c>
      <c r="AJ77" s="75" t="s">
        <v>1117</v>
      </c>
      <c r="AL77" s="75" t="s">
        <v>1118</v>
      </c>
      <c r="AM77" s="75" t="s">
        <v>1119</v>
      </c>
      <c r="AN77" s="75" t="s">
        <v>1120</v>
      </c>
      <c r="AO77" s="75" t="s">
        <v>1121</v>
      </c>
      <c r="AP77" s="75" t="s">
        <v>1122</v>
      </c>
      <c r="AQ77" s="75" t="s">
        <v>1123</v>
      </c>
      <c r="AR77" s="75" t="s">
        <v>1124</v>
      </c>
      <c r="AS77" s="75" t="s">
        <v>1125</v>
      </c>
      <c r="AU77" s="136" t="s">
        <v>1126</v>
      </c>
      <c r="AV77" s="75" t="s">
        <v>1127</v>
      </c>
      <c r="AW77" s="75" t="s">
        <v>1128</v>
      </c>
      <c r="AX77" s="75" t="s">
        <v>593</v>
      </c>
      <c r="AY77" s="65" t="s">
        <v>1129</v>
      </c>
      <c r="AZ77" s="65" t="s">
        <v>1130</v>
      </c>
      <c r="BB77" s="65"/>
      <c r="BC77" s="78" t="s">
        <v>1131</v>
      </c>
      <c r="BD77" s="65" t="s">
        <v>751</v>
      </c>
      <c r="BF77" s="75"/>
      <c r="BH77" s="65" t="s">
        <v>1132</v>
      </c>
      <c r="BI77" s="75" t="s">
        <v>446</v>
      </c>
      <c r="BJ77" s="65"/>
      <c r="BK77" s="65" t="s">
        <v>533</v>
      </c>
      <c r="BL77" s="65"/>
      <c r="BM77" s="65"/>
      <c r="BN77" s="65"/>
      <c r="BO77" s="65"/>
      <c r="BP77" s="65"/>
      <c r="BQ77" s="65"/>
      <c r="BR77" s="65"/>
      <c r="BS77" s="65"/>
      <c r="BT77" s="65"/>
      <c r="BU77" s="65"/>
    </row>
    <row r="78" spans="1:74" ht="29.25" customHeight="1" x14ac:dyDescent="0.25">
      <c r="A78" s="75" t="s">
        <v>1133</v>
      </c>
      <c r="B78" s="75" t="s">
        <v>1134</v>
      </c>
      <c r="D78" s="81" t="s">
        <v>1135</v>
      </c>
      <c r="E78" s="81"/>
      <c r="F78" s="81" t="s">
        <v>139</v>
      </c>
      <c r="G78" s="81" t="s">
        <v>140</v>
      </c>
      <c r="H78" s="81" t="s">
        <v>141</v>
      </c>
      <c r="I78" s="81" t="s">
        <v>142</v>
      </c>
      <c r="J78" s="75"/>
      <c r="K78" s="81" t="s">
        <v>143</v>
      </c>
      <c r="L78" s="81" t="s">
        <v>1136</v>
      </c>
      <c r="M78" s="81" t="s">
        <v>144</v>
      </c>
      <c r="N78" s="81" t="s">
        <v>145</v>
      </c>
      <c r="O78" s="81" t="s">
        <v>146</v>
      </c>
      <c r="P78" s="81" t="s">
        <v>1137</v>
      </c>
      <c r="Q78" s="81" t="s">
        <v>147</v>
      </c>
      <c r="R78" s="65"/>
      <c r="S78" s="81" t="s">
        <v>1138</v>
      </c>
      <c r="T78" s="81" t="s">
        <v>149</v>
      </c>
      <c r="U78" s="81" t="s">
        <v>150</v>
      </c>
      <c r="V78" s="81" t="s">
        <v>151</v>
      </c>
      <c r="W78" s="81" t="s">
        <v>152</v>
      </c>
      <c r="X78" s="81" t="s">
        <v>153</v>
      </c>
      <c r="Y78" s="81" t="s">
        <v>154</v>
      </c>
      <c r="Z78" s="81" t="s">
        <v>200</v>
      </c>
      <c r="AA78" s="81"/>
      <c r="AB78" s="81" t="s">
        <v>155</v>
      </c>
      <c r="AC78" s="81" t="s">
        <v>156</v>
      </c>
      <c r="AD78" s="81" t="s">
        <v>179</v>
      </c>
      <c r="AE78" s="81" t="s">
        <v>157</v>
      </c>
      <c r="AF78" s="81" t="s">
        <v>158</v>
      </c>
      <c r="AG78" s="81" t="s">
        <v>159</v>
      </c>
      <c r="AH78" s="81" t="s">
        <v>160</v>
      </c>
      <c r="AI78" s="81" t="s">
        <v>1139</v>
      </c>
      <c r="AJ78" s="75" t="s">
        <v>1140</v>
      </c>
      <c r="AL78" s="75" t="s">
        <v>1141</v>
      </c>
      <c r="AM78" s="75" t="s">
        <v>1142</v>
      </c>
      <c r="AN78" s="75" t="s">
        <v>1143</v>
      </c>
      <c r="AO78" s="75" t="s">
        <v>1144</v>
      </c>
      <c r="AP78" s="75" t="s">
        <v>1145</v>
      </c>
      <c r="AQ78" s="75" t="s">
        <v>1146</v>
      </c>
      <c r="AR78" s="75" t="s">
        <v>1147</v>
      </c>
      <c r="AS78" s="75" t="s">
        <v>1148</v>
      </c>
      <c r="AU78" s="137" t="s">
        <v>951</v>
      </c>
      <c r="AV78" s="75" t="s">
        <v>1149</v>
      </c>
      <c r="AW78" s="75" t="s">
        <v>1150</v>
      </c>
      <c r="AX78" s="75" t="s">
        <v>594</v>
      </c>
      <c r="AY78" s="65" t="s">
        <v>1151</v>
      </c>
      <c r="AZ78" s="65" t="s">
        <v>1152</v>
      </c>
      <c r="BB78" s="65"/>
      <c r="BC78" s="65"/>
      <c r="BE78" s="65"/>
      <c r="BF78" s="75"/>
      <c r="BH78" s="65" t="s">
        <v>1153</v>
      </c>
      <c r="BI78" s="75"/>
      <c r="BJ78" s="65"/>
      <c r="BK78" s="65" t="s">
        <v>534</v>
      </c>
      <c r="BL78" s="65"/>
      <c r="BM78" s="65"/>
      <c r="BN78" s="65"/>
      <c r="BO78" s="65"/>
      <c r="BP78" s="65"/>
      <c r="BQ78" s="65"/>
      <c r="BR78" s="65"/>
      <c r="BS78" s="65"/>
      <c r="BT78" s="65"/>
      <c r="BU78" s="65"/>
    </row>
    <row r="79" spans="1:74" ht="29.25" customHeight="1" x14ac:dyDescent="0.25">
      <c r="A79" s="75" t="s">
        <v>1154</v>
      </c>
      <c r="B79" s="75" t="s">
        <v>1155</v>
      </c>
      <c r="D79" s="81" t="s">
        <v>184</v>
      </c>
      <c r="E79" s="81"/>
      <c r="F79" s="81" t="s">
        <v>162</v>
      </c>
      <c r="G79" s="81" t="s">
        <v>163</v>
      </c>
      <c r="H79" s="81" t="s">
        <v>164</v>
      </c>
      <c r="I79" s="81" t="s">
        <v>517</v>
      </c>
      <c r="J79" s="75"/>
      <c r="K79" s="81" t="s">
        <v>165</v>
      </c>
      <c r="L79" s="81" t="s">
        <v>1156</v>
      </c>
      <c r="M79" s="81" t="s">
        <v>166</v>
      </c>
      <c r="N79" s="81" t="s">
        <v>167</v>
      </c>
      <c r="O79" s="81" t="s">
        <v>168</v>
      </c>
      <c r="P79" s="81" t="s">
        <v>809</v>
      </c>
      <c r="Q79" s="81" t="s">
        <v>169</v>
      </c>
      <c r="R79" s="65"/>
      <c r="S79" s="81" t="s">
        <v>170</v>
      </c>
      <c r="T79" s="81" t="s">
        <v>171</v>
      </c>
      <c r="U79" s="81" t="s">
        <v>172</v>
      </c>
      <c r="V79" s="81" t="s">
        <v>173</v>
      </c>
      <c r="W79" s="81" t="s">
        <v>174</v>
      </c>
      <c r="X79" s="81" t="s">
        <v>175</v>
      </c>
      <c r="Y79" s="81" t="s">
        <v>176</v>
      </c>
      <c r="Z79" s="81" t="s">
        <v>535</v>
      </c>
      <c r="AA79" s="81"/>
      <c r="AB79" s="70" t="s">
        <v>177</v>
      </c>
      <c r="AC79" s="81" t="s">
        <v>178</v>
      </c>
      <c r="AD79" s="81" t="s">
        <v>202</v>
      </c>
      <c r="AE79" s="81" t="s">
        <v>180</v>
      </c>
      <c r="AF79" s="81" t="s">
        <v>181</v>
      </c>
      <c r="AG79" s="81" t="s">
        <v>1157</v>
      </c>
      <c r="AH79" s="81" t="s">
        <v>182</v>
      </c>
      <c r="AI79" s="81" t="s">
        <v>1158</v>
      </c>
      <c r="AJ79" s="75" t="s">
        <v>1159</v>
      </c>
      <c r="AL79" s="75" t="s">
        <v>1160</v>
      </c>
      <c r="AM79" s="75" t="s">
        <v>1161</v>
      </c>
      <c r="AN79" s="75" t="s">
        <v>1162</v>
      </c>
      <c r="AO79" s="75" t="s">
        <v>1163</v>
      </c>
      <c r="AP79" s="75" t="s">
        <v>1164</v>
      </c>
      <c r="AQ79" s="75" t="s">
        <v>1165</v>
      </c>
      <c r="AR79" s="75" t="s">
        <v>1166</v>
      </c>
      <c r="AS79" s="75" t="s">
        <v>1167</v>
      </c>
      <c r="AU79" s="136" t="s">
        <v>964</v>
      </c>
      <c r="AV79" s="75" t="s">
        <v>1168</v>
      </c>
      <c r="AW79" s="75" t="s">
        <v>1169</v>
      </c>
      <c r="AX79" s="75" t="s">
        <v>595</v>
      </c>
      <c r="AY79" s="65" t="s">
        <v>1170</v>
      </c>
      <c r="AZ79" s="65" t="s">
        <v>1171</v>
      </c>
      <c r="BB79" s="65"/>
      <c r="BC79" s="65"/>
      <c r="BE79" s="65"/>
      <c r="BF79" s="75"/>
      <c r="BH79" s="65" t="s">
        <v>1172</v>
      </c>
      <c r="BI79" s="75"/>
      <c r="BJ79" s="65"/>
      <c r="BK79" s="65" t="s">
        <v>536</v>
      </c>
      <c r="BL79" s="65"/>
      <c r="BM79" s="65"/>
      <c r="BN79" s="65"/>
      <c r="BO79" s="65"/>
      <c r="BP79" s="65"/>
      <c r="BQ79" s="65"/>
      <c r="BR79" s="65"/>
      <c r="BS79" s="65"/>
      <c r="BT79" s="65"/>
      <c r="BU79" s="65"/>
    </row>
    <row r="80" spans="1:74" ht="29.25" customHeight="1" x14ac:dyDescent="0.25">
      <c r="A80" s="75" t="s">
        <v>1173</v>
      </c>
      <c r="B80" s="75" t="s">
        <v>1174</v>
      </c>
      <c r="D80" s="70" t="s">
        <v>207</v>
      </c>
      <c r="E80" s="70"/>
      <c r="F80" s="81" t="s">
        <v>185</v>
      </c>
      <c r="G80" s="81" t="s">
        <v>186</v>
      </c>
      <c r="H80" s="81" t="s">
        <v>187</v>
      </c>
      <c r="I80" s="81" t="s">
        <v>188</v>
      </c>
      <c r="J80" s="75"/>
      <c r="K80" s="81" t="s">
        <v>767</v>
      </c>
      <c r="L80" s="81" t="s">
        <v>189</v>
      </c>
      <c r="M80" s="81" t="s">
        <v>190</v>
      </c>
      <c r="N80" s="81" t="s">
        <v>191</v>
      </c>
      <c r="O80" s="81" t="s">
        <v>192</v>
      </c>
      <c r="P80" s="81" t="s">
        <v>193</v>
      </c>
      <c r="Q80" s="81" t="s">
        <v>194</v>
      </c>
      <c r="R80" s="65"/>
      <c r="S80" s="81"/>
      <c r="T80" s="65" t="s">
        <v>195</v>
      </c>
      <c r="U80" s="81" t="s">
        <v>1175</v>
      </c>
      <c r="V80" s="81" t="s">
        <v>196</v>
      </c>
      <c r="W80" s="81" t="s">
        <v>197</v>
      </c>
      <c r="X80" s="81" t="s">
        <v>198</v>
      </c>
      <c r="Y80" s="81" t="s">
        <v>199</v>
      </c>
      <c r="Z80" s="81" t="s">
        <v>518</v>
      </c>
      <c r="AA80" s="81"/>
      <c r="AB80" s="70" t="s">
        <v>732</v>
      </c>
      <c r="AC80" s="81" t="s">
        <v>201</v>
      </c>
      <c r="AD80" s="81" t="s">
        <v>224</v>
      </c>
      <c r="AE80" s="75" t="s">
        <v>298</v>
      </c>
      <c r="AF80" s="81" t="s">
        <v>203</v>
      </c>
      <c r="AG80" s="81" t="s">
        <v>204</v>
      </c>
      <c r="AH80" s="81" t="s">
        <v>205</v>
      </c>
      <c r="AI80" s="81" t="s">
        <v>1176</v>
      </c>
      <c r="AJ80" s="75" t="s">
        <v>1177</v>
      </c>
      <c r="AL80" s="75" t="s">
        <v>1178</v>
      </c>
      <c r="AM80" s="75" t="s">
        <v>1179</v>
      </c>
      <c r="AN80" s="75" t="s">
        <v>1180</v>
      </c>
      <c r="AO80" s="75" t="s">
        <v>1181</v>
      </c>
      <c r="AP80" s="75" t="s">
        <v>1182</v>
      </c>
      <c r="AQ80" s="75" t="s">
        <v>1183</v>
      </c>
      <c r="AR80" s="75" t="s">
        <v>1184</v>
      </c>
      <c r="AS80" s="75" t="s">
        <v>1185</v>
      </c>
      <c r="AU80" s="136" t="s">
        <v>968</v>
      </c>
      <c r="AV80" s="75" t="s">
        <v>1186</v>
      </c>
      <c r="AW80" s="75" t="s">
        <v>1187</v>
      </c>
      <c r="AX80" s="75" t="s">
        <v>596</v>
      </c>
      <c r="AY80" s="65" t="s">
        <v>1188</v>
      </c>
      <c r="AZ80" s="65" t="s">
        <v>1189</v>
      </c>
      <c r="BB80" s="65"/>
      <c r="BC80" s="65"/>
      <c r="BE80" s="65"/>
      <c r="BF80" s="75"/>
      <c r="BH80" s="65" t="s">
        <v>1190</v>
      </c>
      <c r="BI80" s="75"/>
      <c r="BJ80" s="65"/>
      <c r="BK80" s="65" t="s">
        <v>711</v>
      </c>
      <c r="BL80" s="65"/>
      <c r="BM80" s="65"/>
      <c r="BN80" s="65"/>
      <c r="BO80" s="65"/>
      <c r="BP80" s="65"/>
      <c r="BQ80" s="65"/>
      <c r="BR80" s="65"/>
      <c r="BS80" s="65"/>
      <c r="BT80" s="65"/>
      <c r="BU80" s="65"/>
    </row>
    <row r="81" spans="1:72" ht="29.25" customHeight="1" x14ac:dyDescent="0.25">
      <c r="A81" s="75" t="s">
        <v>1191</v>
      </c>
      <c r="B81" s="75" t="s">
        <v>1192</v>
      </c>
      <c r="D81" s="70" t="s">
        <v>227</v>
      </c>
      <c r="E81" s="70"/>
      <c r="F81" s="70" t="s">
        <v>1193</v>
      </c>
      <c r="G81" s="81" t="s">
        <v>208</v>
      </c>
      <c r="H81" s="81" t="s">
        <v>1194</v>
      </c>
      <c r="I81" s="81" t="s">
        <v>209</v>
      </c>
      <c r="J81" s="75"/>
      <c r="K81" s="81" t="s">
        <v>210</v>
      </c>
      <c r="L81" s="81" t="s">
        <v>211</v>
      </c>
      <c r="M81" s="81" t="s">
        <v>212</v>
      </c>
      <c r="N81" s="81" t="s">
        <v>213</v>
      </c>
      <c r="O81" s="70" t="s">
        <v>214</v>
      </c>
      <c r="P81" s="81" t="s">
        <v>215</v>
      </c>
      <c r="Q81" s="81" t="s">
        <v>216</v>
      </c>
      <c r="R81" s="65"/>
      <c r="S81" s="81"/>
      <c r="T81" s="65" t="s">
        <v>217</v>
      </c>
      <c r="U81" s="81" t="s">
        <v>537</v>
      </c>
      <c r="V81" s="81" t="s">
        <v>218</v>
      </c>
      <c r="W81" s="70" t="s">
        <v>219</v>
      </c>
      <c r="X81" s="81" t="s">
        <v>220</v>
      </c>
      <c r="Y81" s="81" t="s">
        <v>221</v>
      </c>
      <c r="Z81" s="81" t="s">
        <v>49</v>
      </c>
      <c r="AA81" s="81"/>
      <c r="AB81" s="70" t="s">
        <v>222</v>
      </c>
      <c r="AC81" s="81" t="s">
        <v>223</v>
      </c>
      <c r="AD81" s="81" t="s">
        <v>241</v>
      </c>
      <c r="AE81" s="75"/>
      <c r="AF81" s="81" t="s">
        <v>225</v>
      </c>
      <c r="AG81" s="81" t="s">
        <v>1195</v>
      </c>
      <c r="AH81" s="81" t="s">
        <v>226</v>
      </c>
      <c r="AI81" s="81" t="s">
        <v>1196</v>
      </c>
      <c r="AJ81" s="75" t="s">
        <v>1197</v>
      </c>
      <c r="AK81" s="65"/>
      <c r="AL81" s="75" t="s">
        <v>1198</v>
      </c>
      <c r="AM81" s="75" t="s">
        <v>1199</v>
      </c>
      <c r="AN81" s="75" t="s">
        <v>1200</v>
      </c>
      <c r="AO81" s="75" t="s">
        <v>1201</v>
      </c>
      <c r="AP81" s="75" t="s">
        <v>1202</v>
      </c>
      <c r="AQ81" s="75" t="s">
        <v>1203</v>
      </c>
      <c r="AR81" s="75" t="s">
        <v>1204</v>
      </c>
      <c r="AS81" s="75" t="s">
        <v>1205</v>
      </c>
      <c r="AU81" s="136" t="s">
        <v>972</v>
      </c>
      <c r="AV81" s="75" t="s">
        <v>1206</v>
      </c>
      <c r="AW81" s="75" t="s">
        <v>1207</v>
      </c>
      <c r="AX81" s="75" t="s">
        <v>597</v>
      </c>
      <c r="AY81" s="65" t="s">
        <v>1208</v>
      </c>
      <c r="AZ81" s="65" t="s">
        <v>1209</v>
      </c>
      <c r="BA81" s="65"/>
      <c r="BB81" s="65"/>
      <c r="BD81" s="65"/>
      <c r="BE81" s="65"/>
      <c r="BF81" s="75"/>
      <c r="BG81" s="65"/>
      <c r="BH81" s="65" t="s">
        <v>1210</v>
      </c>
      <c r="BI81" s="75"/>
      <c r="BJ81" s="65"/>
      <c r="BK81" s="65" t="s">
        <v>712</v>
      </c>
      <c r="BL81" s="65"/>
      <c r="BM81" s="65"/>
      <c r="BN81" s="65"/>
      <c r="BO81" s="65"/>
      <c r="BP81" s="65"/>
      <c r="BQ81" s="65"/>
      <c r="BR81" s="65"/>
      <c r="BS81" s="65"/>
      <c r="BT81" s="65"/>
    </row>
    <row r="82" spans="1:72" ht="29.25" customHeight="1" x14ac:dyDescent="0.25">
      <c r="A82" s="75" t="s">
        <v>1211</v>
      </c>
      <c r="B82" s="75" t="s">
        <v>1212</v>
      </c>
      <c r="D82" s="70" t="s">
        <v>244</v>
      </c>
      <c r="E82" s="70"/>
      <c r="F82" s="65" t="s">
        <v>427</v>
      </c>
      <c r="G82" s="81" t="s">
        <v>228</v>
      </c>
      <c r="H82" s="81" t="s">
        <v>229</v>
      </c>
      <c r="I82" s="75"/>
      <c r="J82" s="75"/>
      <c r="K82" s="65"/>
      <c r="L82" s="81" t="s">
        <v>230</v>
      </c>
      <c r="M82" s="81" t="s">
        <v>231</v>
      </c>
      <c r="N82" s="81" t="s">
        <v>232</v>
      </c>
      <c r="O82" s="65"/>
      <c r="P82" s="81" t="s">
        <v>233</v>
      </c>
      <c r="Q82" s="81" t="s">
        <v>234</v>
      </c>
      <c r="R82" s="65"/>
      <c r="S82" s="81"/>
      <c r="T82" s="65" t="s">
        <v>235</v>
      </c>
      <c r="U82" s="81"/>
      <c r="V82" s="75"/>
      <c r="W82" s="70" t="s">
        <v>236</v>
      </c>
      <c r="X82" s="81" t="s">
        <v>237</v>
      </c>
      <c r="Y82" s="81" t="s">
        <v>238</v>
      </c>
      <c r="Z82" s="65"/>
      <c r="AA82" s="75"/>
      <c r="AB82" s="70" t="s">
        <v>239</v>
      </c>
      <c r="AC82" s="81" t="s">
        <v>240</v>
      </c>
      <c r="AD82" s="81" t="s">
        <v>255</v>
      </c>
      <c r="AE82" s="75"/>
      <c r="AF82" s="81" t="s">
        <v>242</v>
      </c>
      <c r="AG82" s="75"/>
      <c r="AH82" s="81" t="s">
        <v>243</v>
      </c>
      <c r="AI82" s="81" t="s">
        <v>1213</v>
      </c>
      <c r="AJ82" s="75" t="s">
        <v>1214</v>
      </c>
      <c r="AK82" s="65"/>
      <c r="AL82" s="75" t="s">
        <v>1215</v>
      </c>
      <c r="AM82" s="75" t="s">
        <v>1216</v>
      </c>
      <c r="AN82" s="75" t="s">
        <v>1217</v>
      </c>
      <c r="AO82" s="75" t="s">
        <v>1218</v>
      </c>
      <c r="AP82" s="75" t="s">
        <v>1219</v>
      </c>
      <c r="AQ82" s="75" t="s">
        <v>1220</v>
      </c>
      <c r="AR82" s="75" t="s">
        <v>1221</v>
      </c>
      <c r="AS82" s="75" t="s">
        <v>1222</v>
      </c>
      <c r="AU82" s="136" t="s">
        <v>978</v>
      </c>
      <c r="AV82" s="75" t="s">
        <v>1223</v>
      </c>
      <c r="AW82" s="75" t="s">
        <v>1224</v>
      </c>
      <c r="AX82" s="75" t="s">
        <v>598</v>
      </c>
      <c r="AY82" s="65" t="s">
        <v>1225</v>
      </c>
      <c r="AZ82" s="65" t="s">
        <v>1226</v>
      </c>
      <c r="BA82" s="65"/>
      <c r="BB82" s="65"/>
      <c r="BD82" s="65"/>
      <c r="BE82" s="65"/>
      <c r="BF82" s="75"/>
      <c r="BG82" s="65"/>
      <c r="BH82" s="65" t="s">
        <v>1227</v>
      </c>
      <c r="BI82" s="75"/>
      <c r="BJ82" s="65"/>
      <c r="BK82" s="65" t="s">
        <v>713</v>
      </c>
      <c r="BL82" s="65"/>
      <c r="BM82" s="65"/>
      <c r="BN82" s="65"/>
      <c r="BO82" s="65"/>
      <c r="BP82" s="65"/>
      <c r="BQ82" s="65"/>
      <c r="BR82" s="65"/>
      <c r="BS82" s="65"/>
      <c r="BT82" s="65"/>
    </row>
    <row r="83" spans="1:72" ht="29.25" customHeight="1" x14ac:dyDescent="0.25">
      <c r="A83" s="65"/>
      <c r="B83" s="75" t="s">
        <v>1228</v>
      </c>
      <c r="D83" s="70" t="s">
        <v>258</v>
      </c>
      <c r="E83" s="70"/>
      <c r="F83" s="132" t="s">
        <v>1229</v>
      </c>
      <c r="G83" s="81" t="s">
        <v>245</v>
      </c>
      <c r="H83" s="70" t="s">
        <v>246</v>
      </c>
      <c r="I83" s="75"/>
      <c r="J83" s="75"/>
      <c r="K83" s="65"/>
      <c r="L83" s="81" t="s">
        <v>247</v>
      </c>
      <c r="M83" s="81" t="s">
        <v>248</v>
      </c>
      <c r="N83" s="70" t="s">
        <v>249</v>
      </c>
      <c r="O83" s="65"/>
      <c r="P83" s="81" t="s">
        <v>250</v>
      </c>
      <c r="Q83" s="81" t="s">
        <v>251</v>
      </c>
      <c r="R83" s="65"/>
      <c r="S83" s="81"/>
      <c r="T83" s="65" t="s">
        <v>252</v>
      </c>
      <c r="U83" s="81"/>
      <c r="V83" s="75"/>
      <c r="W83" s="70" t="s">
        <v>1230</v>
      </c>
      <c r="X83" s="81" t="s">
        <v>253</v>
      </c>
      <c r="Y83" s="81"/>
      <c r="Z83" s="65"/>
      <c r="AA83" s="65"/>
      <c r="AB83" s="70" t="s">
        <v>254</v>
      </c>
      <c r="AC83" s="75"/>
      <c r="AD83" s="81" t="s">
        <v>267</v>
      </c>
      <c r="AE83" s="75"/>
      <c r="AF83" s="81" t="s">
        <v>256</v>
      </c>
      <c r="AG83" s="65"/>
      <c r="AH83" s="81" t="s">
        <v>257</v>
      </c>
      <c r="AI83" s="81" t="s">
        <v>1231</v>
      </c>
      <c r="AJ83" s="75" t="s">
        <v>1232</v>
      </c>
      <c r="AK83" s="65"/>
      <c r="AL83" s="75" t="s">
        <v>1233</v>
      </c>
      <c r="AM83" s="75" t="s">
        <v>1234</v>
      </c>
      <c r="AN83" s="75" t="s">
        <v>1235</v>
      </c>
      <c r="AO83" s="75" t="s">
        <v>1236</v>
      </c>
      <c r="AP83" s="75" t="s">
        <v>1237</v>
      </c>
      <c r="AQ83" s="75" t="s">
        <v>1238</v>
      </c>
      <c r="AR83" s="75" t="s">
        <v>1239</v>
      </c>
      <c r="AS83" s="75" t="s">
        <v>1240</v>
      </c>
      <c r="AU83" s="136" t="s">
        <v>981</v>
      </c>
      <c r="AV83" s="75" t="s">
        <v>1241</v>
      </c>
      <c r="AW83" s="75" t="s">
        <v>1242</v>
      </c>
      <c r="AX83" s="75" t="s">
        <v>599</v>
      </c>
      <c r="AY83" s="65" t="s">
        <v>1243</v>
      </c>
      <c r="AZ83" s="65" t="s">
        <v>1244</v>
      </c>
      <c r="BA83" s="65"/>
      <c r="BB83" s="65"/>
      <c r="BD83" s="65"/>
      <c r="BE83" s="65"/>
      <c r="BF83" s="75"/>
      <c r="BG83" s="65"/>
      <c r="BH83" s="65" t="s">
        <v>1245</v>
      </c>
      <c r="BI83" s="75"/>
      <c r="BJ83" s="65"/>
      <c r="BK83" s="65" t="s">
        <v>726</v>
      </c>
      <c r="BL83" s="65"/>
      <c r="BM83" s="65"/>
      <c r="BN83" s="65"/>
      <c r="BO83" s="65"/>
      <c r="BP83" s="65"/>
      <c r="BQ83" s="65"/>
      <c r="BR83" s="65"/>
      <c r="BS83" s="65"/>
      <c r="BT83" s="65"/>
    </row>
    <row r="84" spans="1:72" ht="29.25" customHeight="1" x14ac:dyDescent="0.25">
      <c r="A84" s="65"/>
      <c r="B84" s="75" t="s">
        <v>1246</v>
      </c>
      <c r="D84" s="70" t="s">
        <v>270</v>
      </c>
      <c r="E84" s="70"/>
      <c r="F84" s="65"/>
      <c r="G84" s="81"/>
      <c r="H84" s="70" t="s">
        <v>259</v>
      </c>
      <c r="I84" s="75"/>
      <c r="J84" s="75"/>
      <c r="K84" s="65"/>
      <c r="L84" s="70" t="s">
        <v>260</v>
      </c>
      <c r="M84" s="81" t="s">
        <v>261</v>
      </c>
      <c r="N84" s="65"/>
      <c r="O84" s="65"/>
      <c r="P84" s="70" t="s">
        <v>1247</v>
      </c>
      <c r="Q84" s="81" t="s">
        <v>262</v>
      </c>
      <c r="R84" s="65"/>
      <c r="S84" s="65"/>
      <c r="T84" s="65" t="s">
        <v>263</v>
      </c>
      <c r="U84" s="81"/>
      <c r="V84" s="75"/>
      <c r="W84" s="70" t="s">
        <v>264</v>
      </c>
      <c r="X84" s="70" t="s">
        <v>265</v>
      </c>
      <c r="Y84" s="75"/>
      <c r="Z84" s="65"/>
      <c r="AA84" s="65"/>
      <c r="AB84" s="70" t="s">
        <v>266</v>
      </c>
      <c r="AC84" s="65"/>
      <c r="AD84" s="81" t="s">
        <v>274</v>
      </c>
      <c r="AE84" s="75"/>
      <c r="AF84" s="81" t="s">
        <v>268</v>
      </c>
      <c r="AG84" s="65"/>
      <c r="AH84" s="81" t="s">
        <v>269</v>
      </c>
      <c r="AI84" s="81" t="s">
        <v>1248</v>
      </c>
      <c r="AJ84" s="75" t="s">
        <v>1249</v>
      </c>
      <c r="AK84" s="65"/>
      <c r="AL84" s="75" t="s">
        <v>1250</v>
      </c>
      <c r="AM84" s="75" t="s">
        <v>1251</v>
      </c>
      <c r="AN84" s="75" t="s">
        <v>1252</v>
      </c>
      <c r="AO84" s="75" t="s">
        <v>1253</v>
      </c>
      <c r="AP84" s="75" t="s">
        <v>1254</v>
      </c>
      <c r="AQ84" s="75" t="s">
        <v>1255</v>
      </c>
      <c r="AR84" s="75" t="s">
        <v>1256</v>
      </c>
      <c r="AS84" s="75" t="s">
        <v>1257</v>
      </c>
      <c r="AU84" s="136" t="s">
        <v>984</v>
      </c>
      <c r="AV84" s="75" t="s">
        <v>1258</v>
      </c>
      <c r="AW84" s="75" t="s">
        <v>1259</v>
      </c>
      <c r="AX84" s="75" t="s">
        <v>600</v>
      </c>
      <c r="AY84" s="65" t="s">
        <v>1260</v>
      </c>
      <c r="AZ84" s="65" t="s">
        <v>1261</v>
      </c>
      <c r="BA84" s="65"/>
      <c r="BB84" s="65"/>
      <c r="BD84" s="65"/>
      <c r="BE84" s="65"/>
      <c r="BF84" s="75"/>
      <c r="BG84" s="65"/>
      <c r="BH84" s="65" t="s">
        <v>1262</v>
      </c>
      <c r="BI84" s="75"/>
      <c r="BJ84" s="65"/>
      <c r="BK84" s="65" t="s">
        <v>727</v>
      </c>
      <c r="BL84" s="65"/>
      <c r="BM84" s="65"/>
      <c r="BN84" s="65"/>
      <c r="BO84" s="65"/>
      <c r="BP84" s="65"/>
      <c r="BQ84" s="65"/>
      <c r="BR84" s="65"/>
      <c r="BS84" s="65"/>
      <c r="BT84" s="65"/>
    </row>
    <row r="85" spans="1:72" ht="29.25" customHeight="1" x14ac:dyDescent="0.25">
      <c r="A85" s="65"/>
      <c r="B85" s="75" t="s">
        <v>1263</v>
      </c>
      <c r="D85" s="70" t="s">
        <v>709</v>
      </c>
      <c r="E85" s="70"/>
      <c r="F85" s="65"/>
      <c r="G85" s="81"/>
      <c r="H85" s="70" t="s">
        <v>271</v>
      </c>
      <c r="I85" s="75"/>
      <c r="J85" s="75"/>
      <c r="K85" s="65"/>
      <c r="L85" s="65"/>
      <c r="M85" s="81" t="s">
        <v>1264</v>
      </c>
      <c r="N85" s="65"/>
      <c r="O85" s="65"/>
      <c r="P85" s="65"/>
      <c r="Q85" s="70" t="s">
        <v>272</v>
      </c>
      <c r="R85" s="65"/>
      <c r="S85" s="65"/>
      <c r="T85" s="65" t="s">
        <v>273</v>
      </c>
      <c r="U85" s="81"/>
      <c r="V85" s="75"/>
      <c r="X85" s="133" t="s">
        <v>731</v>
      </c>
      <c r="Y85" s="65"/>
      <c r="Z85" s="65"/>
      <c r="AA85" s="65"/>
      <c r="AB85" s="65"/>
      <c r="AC85" s="65"/>
      <c r="AD85" s="81" t="s">
        <v>279</v>
      </c>
      <c r="AE85" s="75"/>
      <c r="AF85" s="75" t="s">
        <v>512</v>
      </c>
      <c r="AG85" s="65"/>
      <c r="AH85" s="81" t="s">
        <v>275</v>
      </c>
      <c r="AI85" s="81" t="s">
        <v>1265</v>
      </c>
      <c r="AJ85" s="75" t="s">
        <v>1266</v>
      </c>
      <c r="AK85" s="65"/>
      <c r="AL85" s="75" t="s">
        <v>1267</v>
      </c>
      <c r="AM85" s="75" t="s">
        <v>1268</v>
      </c>
      <c r="AN85" s="75" t="s">
        <v>1269</v>
      </c>
      <c r="AO85" s="75" t="s">
        <v>1270</v>
      </c>
      <c r="AP85" s="75" t="s">
        <v>1271</v>
      </c>
      <c r="AQ85" s="75" t="s">
        <v>1272</v>
      </c>
      <c r="AR85" s="75" t="s">
        <v>1273</v>
      </c>
      <c r="AS85" s="75" t="s">
        <v>1274</v>
      </c>
      <c r="AU85" s="136" t="s">
        <v>987</v>
      </c>
      <c r="AV85" s="75" t="s">
        <v>1275</v>
      </c>
      <c r="AW85" s="75" t="s">
        <v>1276</v>
      </c>
      <c r="AX85" s="75" t="s">
        <v>601</v>
      </c>
      <c r="AY85" s="65" t="s">
        <v>1277</v>
      </c>
      <c r="AZ85" s="65" t="s">
        <v>1278</v>
      </c>
      <c r="BA85" s="65"/>
      <c r="BB85" s="65"/>
      <c r="BD85" s="65"/>
      <c r="BE85" s="65"/>
      <c r="BF85" s="75"/>
      <c r="BG85" s="65"/>
      <c r="BH85" s="65" t="s">
        <v>1279</v>
      </c>
      <c r="BI85" s="75"/>
      <c r="BJ85" s="65"/>
      <c r="BK85" s="65" t="s">
        <v>728</v>
      </c>
      <c r="BL85" s="65"/>
      <c r="BM85" s="65"/>
      <c r="BN85" s="65"/>
      <c r="BO85" s="65"/>
      <c r="BP85" s="65"/>
      <c r="BQ85" s="65"/>
      <c r="BR85" s="65"/>
      <c r="BS85" s="65"/>
      <c r="BT85" s="65"/>
    </row>
    <row r="86" spans="1:72" ht="29.25" customHeight="1" x14ac:dyDescent="0.25">
      <c r="A86" s="65"/>
      <c r="B86" s="75" t="s">
        <v>1280</v>
      </c>
      <c r="D86" s="70" t="s">
        <v>710</v>
      </c>
      <c r="E86" s="70"/>
      <c r="F86" s="65"/>
      <c r="G86" s="81"/>
      <c r="H86" s="70" t="s">
        <v>276</v>
      </c>
      <c r="I86" s="75"/>
      <c r="J86" s="75"/>
      <c r="K86" s="65"/>
      <c r="L86" s="65"/>
      <c r="M86" s="81" t="s">
        <v>277</v>
      </c>
      <c r="N86" s="65"/>
      <c r="O86" s="65"/>
      <c r="P86" s="65"/>
      <c r="Q86" s="65"/>
      <c r="R86" s="65"/>
      <c r="S86" s="65"/>
      <c r="T86" s="65" t="s">
        <v>278</v>
      </c>
      <c r="U86" s="81"/>
      <c r="V86" s="75"/>
      <c r="W86" s="65"/>
      <c r="X86" s="65"/>
      <c r="Y86" s="65"/>
      <c r="Z86" s="65"/>
      <c r="AA86" s="65"/>
      <c r="AB86" s="65"/>
      <c r="AC86" s="65"/>
      <c r="AD86" s="81" t="s">
        <v>284</v>
      </c>
      <c r="AE86" s="75"/>
      <c r="AF86" s="75"/>
      <c r="AG86" s="65"/>
      <c r="AH86" s="81" t="s">
        <v>280</v>
      </c>
      <c r="AI86" s="81" t="s">
        <v>1281</v>
      </c>
      <c r="AJ86" s="75" t="s">
        <v>1282</v>
      </c>
      <c r="AK86" s="65"/>
      <c r="AL86" s="75" t="s">
        <v>1283</v>
      </c>
      <c r="AM86" s="75" t="s">
        <v>1284</v>
      </c>
      <c r="AN86" s="75" t="s">
        <v>1285</v>
      </c>
      <c r="AO86" s="75" t="s">
        <v>1286</v>
      </c>
      <c r="AP86" s="75" t="s">
        <v>1287</v>
      </c>
      <c r="AQ86" s="75" t="s">
        <v>1288</v>
      </c>
      <c r="AR86" s="75" t="s">
        <v>1289</v>
      </c>
      <c r="AS86" s="75" t="s">
        <v>1290</v>
      </c>
      <c r="AU86" s="136" t="s">
        <v>991</v>
      </c>
      <c r="AV86" s="75" t="s">
        <v>1291</v>
      </c>
      <c r="AW86" s="75" t="s">
        <v>1292</v>
      </c>
      <c r="AX86" s="75" t="s">
        <v>602</v>
      </c>
      <c r="AY86" s="65" t="s">
        <v>1293</v>
      </c>
      <c r="AZ86" s="65" t="s">
        <v>1294</v>
      </c>
      <c r="BA86" s="65"/>
      <c r="BB86" s="65"/>
      <c r="BD86" s="65"/>
      <c r="BE86" s="65"/>
      <c r="BF86" s="75"/>
      <c r="BG86" s="65"/>
      <c r="BH86" s="65" t="s">
        <v>1295</v>
      </c>
      <c r="BI86" s="75"/>
      <c r="BJ86" s="65"/>
      <c r="BK86" s="65" t="s">
        <v>729</v>
      </c>
      <c r="BL86" s="65"/>
      <c r="BM86" s="65"/>
      <c r="BN86" s="65"/>
      <c r="BO86" s="65"/>
      <c r="BP86" s="65"/>
      <c r="BQ86" s="65"/>
      <c r="BR86" s="65"/>
      <c r="BS86" s="65"/>
      <c r="BT86" s="65"/>
    </row>
    <row r="87" spans="1:72" ht="29.25" customHeight="1" x14ac:dyDescent="0.25">
      <c r="A87" s="65"/>
      <c r="B87" s="75" t="s">
        <v>1296</v>
      </c>
      <c r="D87" s="65"/>
      <c r="E87" s="65"/>
      <c r="F87" s="65"/>
      <c r="G87" s="81"/>
      <c r="H87" s="70" t="s">
        <v>281</v>
      </c>
      <c r="I87" s="65"/>
      <c r="J87" s="75"/>
      <c r="K87" s="65"/>
      <c r="L87" s="65"/>
      <c r="M87" s="81" t="s">
        <v>282</v>
      </c>
      <c r="N87" s="65"/>
      <c r="O87" s="65"/>
      <c r="P87" s="65"/>
      <c r="Q87" s="65"/>
      <c r="R87" s="65"/>
      <c r="S87" s="65"/>
      <c r="T87" s="65" t="s">
        <v>283</v>
      </c>
      <c r="U87" s="81"/>
      <c r="V87" s="75"/>
      <c r="W87" s="65"/>
      <c r="X87" s="65"/>
      <c r="Y87" s="65"/>
      <c r="Z87" s="65"/>
      <c r="AA87" s="65"/>
      <c r="AB87" s="65"/>
      <c r="AC87" s="65"/>
      <c r="AD87" s="75"/>
      <c r="AE87" s="75"/>
      <c r="AF87" s="75"/>
      <c r="AG87" s="65"/>
      <c r="AH87" s="70" t="s">
        <v>1297</v>
      </c>
      <c r="AI87" s="81" t="s">
        <v>1298</v>
      </c>
      <c r="AJ87" s="75" t="s">
        <v>1299</v>
      </c>
      <c r="AK87" s="65"/>
      <c r="AL87" s="75" t="s">
        <v>1300</v>
      </c>
      <c r="AM87" s="75" t="s">
        <v>1301</v>
      </c>
      <c r="AN87" s="75" t="s">
        <v>1302</v>
      </c>
      <c r="AO87" s="75" t="s">
        <v>1303</v>
      </c>
      <c r="AP87" s="75" t="s">
        <v>1304</v>
      </c>
      <c r="AQ87" s="75" t="s">
        <v>1305</v>
      </c>
      <c r="AR87" s="75" t="s">
        <v>1306</v>
      </c>
      <c r="AS87" s="75" t="s">
        <v>1307</v>
      </c>
      <c r="AU87" s="136" t="s">
        <v>994</v>
      </c>
      <c r="AV87" s="75" t="s">
        <v>1308</v>
      </c>
      <c r="AW87" s="75" t="s">
        <v>1309</v>
      </c>
      <c r="AX87" s="75" t="s">
        <v>1310</v>
      </c>
      <c r="AY87" s="65" t="s">
        <v>1311</v>
      </c>
      <c r="AZ87" s="65" t="s">
        <v>1312</v>
      </c>
      <c r="BA87" s="65"/>
      <c r="BB87" s="65"/>
      <c r="BD87" s="65"/>
      <c r="BE87" s="65"/>
      <c r="BF87" s="75"/>
      <c r="BG87" s="65"/>
      <c r="BH87" s="65" t="s">
        <v>1313</v>
      </c>
      <c r="BI87" s="7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</row>
    <row r="88" spans="1:72" ht="29.25" customHeight="1" x14ac:dyDescent="0.25">
      <c r="A88" s="65"/>
      <c r="B88" s="75" t="s">
        <v>1314</v>
      </c>
      <c r="D88" s="65"/>
      <c r="E88" s="65"/>
      <c r="F88" s="65"/>
      <c r="G88" s="81"/>
      <c r="H88" s="70" t="s">
        <v>1315</v>
      </c>
      <c r="I88" s="65"/>
      <c r="J88" s="75"/>
      <c r="K88" s="65"/>
      <c r="L88" s="65"/>
      <c r="M88" s="81" t="s">
        <v>1316</v>
      </c>
      <c r="N88" s="65"/>
      <c r="O88" s="65"/>
      <c r="P88" s="65"/>
      <c r="Q88" s="65"/>
      <c r="R88" s="65"/>
      <c r="S88" s="65"/>
      <c r="T88" s="65" t="s">
        <v>285</v>
      </c>
      <c r="U88" s="81"/>
      <c r="V88" s="75"/>
      <c r="W88" s="65"/>
      <c r="X88" s="65"/>
      <c r="Y88" s="65"/>
      <c r="Z88" s="65"/>
      <c r="AA88" s="65"/>
      <c r="AB88" s="65"/>
      <c r="AC88" s="65"/>
      <c r="AD88" s="75"/>
      <c r="AE88" s="75"/>
      <c r="AF88" s="75"/>
      <c r="AG88" s="65"/>
      <c r="AH88" s="65"/>
      <c r="AI88" s="81" t="s">
        <v>1317</v>
      </c>
      <c r="AJ88" s="75" t="s">
        <v>1318</v>
      </c>
      <c r="AK88" s="65"/>
      <c r="AL88" s="75" t="s">
        <v>1319</v>
      </c>
      <c r="AM88" s="75" t="s">
        <v>1320</v>
      </c>
      <c r="AN88" s="75" t="s">
        <v>1321</v>
      </c>
      <c r="AO88" s="75" t="s">
        <v>1322</v>
      </c>
      <c r="AP88" s="75" t="s">
        <v>1323</v>
      </c>
      <c r="AQ88" s="75" t="s">
        <v>1324</v>
      </c>
      <c r="AR88" s="75" t="s">
        <v>1325</v>
      </c>
      <c r="AS88" s="75" t="s">
        <v>1326</v>
      </c>
      <c r="AU88" s="136" t="s">
        <v>997</v>
      </c>
      <c r="AV88" s="75" t="s">
        <v>1327</v>
      </c>
      <c r="AW88" s="75" t="s">
        <v>1328</v>
      </c>
      <c r="AX88" s="75" t="s">
        <v>603</v>
      </c>
      <c r="AY88" s="65" t="s">
        <v>1329</v>
      </c>
      <c r="AZ88" s="65" t="s">
        <v>1330</v>
      </c>
      <c r="BA88" s="65"/>
      <c r="BB88" s="65"/>
      <c r="BD88" s="65"/>
      <c r="BE88" s="65"/>
      <c r="BF88" s="75"/>
      <c r="BG88" s="65"/>
      <c r="BH88" s="65" t="s">
        <v>1331</v>
      </c>
      <c r="BI88" s="7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</row>
    <row r="89" spans="1:72" ht="29.25" customHeight="1" x14ac:dyDescent="0.25">
      <c r="A89" s="65"/>
      <c r="B89" s="75" t="s">
        <v>1332</v>
      </c>
      <c r="D89" s="65"/>
      <c r="E89" s="65"/>
      <c r="F89" s="65"/>
      <c r="G89" s="75"/>
      <c r="H89" s="70" t="s">
        <v>286</v>
      </c>
      <c r="I89" s="65"/>
      <c r="J89" s="75"/>
      <c r="K89" s="65"/>
      <c r="L89" s="65"/>
      <c r="M89" s="81" t="s">
        <v>287</v>
      </c>
      <c r="N89" s="65"/>
      <c r="O89" s="65"/>
      <c r="P89" s="65"/>
      <c r="Q89" s="65"/>
      <c r="R89" s="65"/>
      <c r="S89" s="65"/>
      <c r="T89" s="65" t="s">
        <v>288</v>
      </c>
      <c r="U89" s="65"/>
      <c r="V89" s="75"/>
      <c r="W89" s="65"/>
      <c r="X89" s="65"/>
      <c r="Y89" s="65"/>
      <c r="Z89" s="65"/>
      <c r="AA89" s="65"/>
      <c r="AB89" s="65"/>
      <c r="AC89" s="65"/>
      <c r="AD89" s="75"/>
      <c r="AE89" s="75"/>
      <c r="AF89" s="75"/>
      <c r="AG89" s="65"/>
      <c r="AH89" s="65"/>
      <c r="AI89" s="81" t="s">
        <v>1333</v>
      </c>
      <c r="AJ89" s="75" t="s">
        <v>1334</v>
      </c>
      <c r="AK89" s="65"/>
      <c r="AL89" s="75" t="s">
        <v>1335</v>
      </c>
      <c r="AM89" s="75" t="s">
        <v>1336</v>
      </c>
      <c r="AN89" s="75" t="s">
        <v>1337</v>
      </c>
      <c r="AO89" s="75" t="s">
        <v>1338</v>
      </c>
      <c r="AP89" s="75" t="s">
        <v>1339</v>
      </c>
      <c r="AQ89" s="75" t="s">
        <v>1340</v>
      </c>
      <c r="AR89" s="75" t="s">
        <v>1341</v>
      </c>
      <c r="AS89" s="75" t="s">
        <v>1342</v>
      </c>
      <c r="AU89" s="136" t="s">
        <v>1000</v>
      </c>
      <c r="AV89" s="75" t="s">
        <v>1343</v>
      </c>
      <c r="AW89" s="75" t="s">
        <v>1344</v>
      </c>
      <c r="AX89" s="75" t="s">
        <v>604</v>
      </c>
      <c r="AY89" s="65" t="s">
        <v>1345</v>
      </c>
      <c r="AZ89" s="65" t="s">
        <v>1346</v>
      </c>
      <c r="BA89" s="65"/>
      <c r="BB89" s="65"/>
      <c r="BD89" s="65"/>
      <c r="BE89" s="65"/>
      <c r="BF89" s="75"/>
      <c r="BG89" s="65"/>
      <c r="BH89" s="65" t="s">
        <v>1347</v>
      </c>
      <c r="BI89" s="7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</row>
    <row r="90" spans="1:72" ht="29.25" customHeight="1" x14ac:dyDescent="0.25">
      <c r="A90" s="65"/>
      <c r="B90" s="75" t="s">
        <v>1348</v>
      </c>
      <c r="D90" s="65"/>
      <c r="E90" s="65"/>
      <c r="F90" s="65"/>
      <c r="G90" s="75"/>
      <c r="H90" s="70" t="s">
        <v>1349</v>
      </c>
      <c r="I90" s="65"/>
      <c r="J90" s="75"/>
      <c r="K90" s="65"/>
      <c r="L90" s="65"/>
      <c r="M90" s="81" t="s">
        <v>289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75"/>
      <c r="AD90" s="75"/>
      <c r="AE90" s="75"/>
      <c r="AF90" s="75"/>
      <c r="AG90" s="65"/>
      <c r="AH90" s="65"/>
      <c r="AI90" s="81" t="s">
        <v>1350</v>
      </c>
      <c r="AJ90" s="75" t="s">
        <v>1351</v>
      </c>
      <c r="AK90" s="65"/>
      <c r="AL90" s="75" t="s">
        <v>1352</v>
      </c>
      <c r="AM90" s="75" t="s">
        <v>1353</v>
      </c>
      <c r="AN90" s="75" t="s">
        <v>1354</v>
      </c>
      <c r="AO90" s="75" t="s">
        <v>1355</v>
      </c>
      <c r="AP90" s="75" t="s">
        <v>1356</v>
      </c>
      <c r="AQ90" s="75" t="s">
        <v>1357</v>
      </c>
      <c r="AR90" s="75" t="s">
        <v>1358</v>
      </c>
      <c r="AS90" s="75" t="s">
        <v>1359</v>
      </c>
      <c r="AU90" s="136" t="s">
        <v>1003</v>
      </c>
      <c r="AV90" s="75" t="s">
        <v>1360</v>
      </c>
      <c r="AW90" s="75" t="s">
        <v>1361</v>
      </c>
      <c r="AX90" s="75" t="s">
        <v>605</v>
      </c>
      <c r="AY90" s="65" t="s">
        <v>1362</v>
      </c>
      <c r="AZ90" s="65" t="s">
        <v>1363</v>
      </c>
      <c r="BA90" s="65"/>
      <c r="BB90" s="65"/>
      <c r="BD90" s="65"/>
      <c r="BE90" s="65"/>
      <c r="BG90" s="65"/>
      <c r="BH90" s="65" t="s">
        <v>1364</v>
      </c>
      <c r="BI90" s="7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</row>
    <row r="91" spans="1:72" ht="29.25" customHeight="1" x14ac:dyDescent="0.25">
      <c r="A91" s="65"/>
      <c r="B91" s="75" t="s">
        <v>1365</v>
      </c>
      <c r="D91" s="65"/>
      <c r="E91" s="65"/>
      <c r="F91" s="65"/>
      <c r="G91" s="75"/>
      <c r="H91" s="70" t="s">
        <v>723</v>
      </c>
      <c r="I91" s="65"/>
      <c r="J91" s="75"/>
      <c r="K91" s="65"/>
      <c r="L91" s="65"/>
      <c r="M91" s="81" t="s">
        <v>290</v>
      </c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75"/>
      <c r="AD91" s="75"/>
      <c r="AE91" s="75"/>
      <c r="AF91" s="75"/>
      <c r="AG91" s="65"/>
      <c r="AH91" s="65"/>
      <c r="AI91" s="81" t="s">
        <v>1366</v>
      </c>
      <c r="AJ91" s="75" t="s">
        <v>1367</v>
      </c>
      <c r="AK91" s="65"/>
      <c r="AL91" s="75" t="s">
        <v>1368</v>
      </c>
      <c r="AM91" s="75" t="s">
        <v>1369</v>
      </c>
      <c r="AN91" s="75" t="s">
        <v>1370</v>
      </c>
      <c r="AO91" s="75" t="s">
        <v>1371</v>
      </c>
      <c r="AP91" s="75" t="s">
        <v>1372</v>
      </c>
      <c r="AQ91" s="75" t="s">
        <v>1373</v>
      </c>
      <c r="AR91" s="75" t="s">
        <v>1374</v>
      </c>
      <c r="AS91" s="75" t="s">
        <v>1375</v>
      </c>
      <c r="AU91" s="136" t="s">
        <v>1006</v>
      </c>
      <c r="AV91" s="65" t="s">
        <v>1376</v>
      </c>
      <c r="AW91" s="65" t="s">
        <v>1377</v>
      </c>
      <c r="AX91" s="65" t="s">
        <v>606</v>
      </c>
      <c r="AY91" s="65" t="s">
        <v>1378</v>
      </c>
      <c r="AZ91" s="65" t="s">
        <v>1379</v>
      </c>
      <c r="BA91" s="65"/>
      <c r="BB91" s="65"/>
      <c r="BD91" s="65"/>
      <c r="BE91" s="65"/>
      <c r="BG91" s="65"/>
      <c r="BH91" s="65" t="s">
        <v>1380</v>
      </c>
      <c r="BI91" s="7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</row>
    <row r="92" spans="1:72" ht="29.25" customHeight="1" x14ac:dyDescent="0.25">
      <c r="A92" s="65"/>
      <c r="B92" s="75" t="s">
        <v>1381</v>
      </c>
      <c r="D92" s="65"/>
      <c r="E92" s="65"/>
      <c r="F92" s="65"/>
      <c r="G92" s="75"/>
      <c r="H92" s="65"/>
      <c r="I92" s="65"/>
      <c r="J92" s="75"/>
      <c r="K92" s="65"/>
      <c r="L92" s="65"/>
      <c r="M92" s="7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75"/>
      <c r="AD92" s="75"/>
      <c r="AE92" s="75"/>
      <c r="AF92" s="75"/>
      <c r="AG92" s="65"/>
      <c r="AH92" s="65"/>
      <c r="AI92" s="65" t="s">
        <v>1382</v>
      </c>
      <c r="AJ92" s="65" t="s">
        <v>1383</v>
      </c>
      <c r="AK92" s="65"/>
      <c r="AL92" s="65" t="s">
        <v>1384</v>
      </c>
      <c r="AM92" s="65" t="s">
        <v>1385</v>
      </c>
      <c r="AN92" s="65" t="s">
        <v>1386</v>
      </c>
      <c r="AO92" s="65" t="s">
        <v>1387</v>
      </c>
      <c r="AP92" s="65" t="s">
        <v>1388</v>
      </c>
      <c r="AQ92" s="65" t="s">
        <v>1389</v>
      </c>
      <c r="AR92" s="65" t="s">
        <v>1390</v>
      </c>
      <c r="AS92" s="65" t="s">
        <v>1391</v>
      </c>
      <c r="AT92" s="65"/>
      <c r="AU92" s="136" t="s">
        <v>1009</v>
      </c>
      <c r="AV92" s="65" t="s">
        <v>1392</v>
      </c>
      <c r="AW92" s="65" t="s">
        <v>1393</v>
      </c>
      <c r="AX92" s="65" t="s">
        <v>291</v>
      </c>
      <c r="AY92" s="65" t="s">
        <v>1394</v>
      </c>
      <c r="AZ92" s="65" t="s">
        <v>1395</v>
      </c>
      <c r="BA92" s="65"/>
      <c r="BB92" s="65"/>
      <c r="BD92" s="65"/>
      <c r="BE92" s="65"/>
      <c r="BG92" s="65"/>
      <c r="BH92" s="65" t="s">
        <v>1396</v>
      </c>
      <c r="BI92" s="7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</row>
    <row r="93" spans="1:72" ht="29.25" customHeight="1" x14ac:dyDescent="0.25">
      <c r="A93" s="65"/>
      <c r="B93" s="75" t="s">
        <v>1397</v>
      </c>
      <c r="D93" s="65"/>
      <c r="E93" s="65"/>
      <c r="F93" s="65"/>
      <c r="G93" s="75"/>
      <c r="H93" s="65"/>
      <c r="I93" s="65"/>
      <c r="J93" s="75"/>
      <c r="K93" s="65"/>
      <c r="L93" s="65"/>
      <c r="M93" s="7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75"/>
      <c r="AD93" s="75"/>
      <c r="AE93" s="75"/>
      <c r="AF93" s="7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T93" s="65"/>
      <c r="AU93" s="136" t="s">
        <v>1012</v>
      </c>
      <c r="AV93" s="65"/>
      <c r="AW93" s="65"/>
      <c r="AX93" s="65"/>
      <c r="AY93" s="65"/>
      <c r="AZ93" s="65"/>
      <c r="BA93" s="65"/>
      <c r="BB93" s="65"/>
      <c r="BD93" s="65"/>
      <c r="BE93" s="65"/>
      <c r="BG93" s="65"/>
      <c r="BH93" s="65"/>
      <c r="BI93" s="7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</row>
    <row r="94" spans="1:72" ht="29.25" customHeight="1" x14ac:dyDescent="0.25">
      <c r="A94" s="65"/>
      <c r="B94" s="75" t="s">
        <v>1398</v>
      </c>
      <c r="D94" s="65"/>
      <c r="E94" s="65"/>
      <c r="F94" s="65"/>
      <c r="G94" s="75"/>
      <c r="H94" s="65"/>
      <c r="I94" s="65"/>
      <c r="J94" s="75"/>
      <c r="K94" s="65"/>
      <c r="L94" s="65"/>
      <c r="M94" s="7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75"/>
      <c r="AD94" s="75"/>
      <c r="AE94" s="75"/>
      <c r="AF94" s="7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136" t="s">
        <v>1015</v>
      </c>
      <c r="AV94" s="65"/>
      <c r="AW94" s="65"/>
      <c r="AX94" s="65"/>
      <c r="AY94" s="65"/>
      <c r="AZ94" s="65"/>
      <c r="BA94" s="65"/>
      <c r="BB94" s="65"/>
      <c r="BD94" s="65"/>
      <c r="BE94" s="65"/>
      <c r="BG94" s="65"/>
      <c r="BH94" s="65"/>
      <c r="BI94" s="7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</row>
    <row r="95" spans="1:72" ht="29.25" customHeight="1" x14ac:dyDescent="0.25">
      <c r="A95" s="65"/>
      <c r="B95" s="75" t="s">
        <v>1399</v>
      </c>
      <c r="D95" s="65"/>
      <c r="E95" s="65"/>
      <c r="F95" s="65"/>
      <c r="G95" s="75"/>
      <c r="H95" s="65"/>
      <c r="I95" s="65"/>
      <c r="J95" s="75"/>
      <c r="K95" s="65"/>
      <c r="L95" s="65"/>
      <c r="M95" s="7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75"/>
      <c r="AD95" s="75"/>
      <c r="AE95" s="75"/>
      <c r="AF95" s="7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136" t="s">
        <v>1018</v>
      </c>
      <c r="AV95" s="65"/>
      <c r="AW95" s="65"/>
      <c r="AX95" s="65"/>
      <c r="AY95" s="65"/>
      <c r="AZ95" s="65"/>
      <c r="BA95" s="65"/>
      <c r="BB95" s="65"/>
      <c r="BD95" s="65"/>
      <c r="BE95" s="65"/>
      <c r="BG95" s="65"/>
      <c r="BH95" s="65"/>
      <c r="BI95" s="7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</row>
    <row r="96" spans="1:72" ht="29.25" customHeight="1" x14ac:dyDescent="0.25">
      <c r="A96" s="65" t="str">
        <f>UPPER(A83)</f>
        <v/>
      </c>
      <c r="B96" s="75" t="s">
        <v>1400</v>
      </c>
      <c r="D96" s="65"/>
      <c r="E96" s="65"/>
      <c r="F96" s="65"/>
      <c r="G96" s="75"/>
      <c r="H96" s="65"/>
      <c r="I96" s="65"/>
      <c r="J96" s="75"/>
      <c r="K96" s="65"/>
      <c r="L96" s="65"/>
      <c r="M96" s="7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75"/>
      <c r="AD96" s="65"/>
      <c r="AE96" s="7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136" t="s">
        <v>1021</v>
      </c>
      <c r="AV96" s="65"/>
      <c r="AW96" s="65"/>
      <c r="AX96" s="65"/>
      <c r="AY96" s="65"/>
      <c r="AZ96" s="65"/>
      <c r="BA96" s="65"/>
      <c r="BB96" s="65"/>
      <c r="BD96" s="65"/>
      <c r="BE96" s="65"/>
      <c r="BG96" s="65"/>
      <c r="BH96" s="65"/>
      <c r="BI96" s="7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</row>
    <row r="97" spans="1:72" ht="29.25" customHeight="1" x14ac:dyDescent="0.25">
      <c r="A97" s="65" t="str">
        <f>UPPER(A84)</f>
        <v/>
      </c>
      <c r="B97" s="75" t="s">
        <v>1401</v>
      </c>
      <c r="D97" s="65"/>
      <c r="E97" s="65"/>
      <c r="F97" s="65"/>
      <c r="G97" s="75"/>
      <c r="H97" s="65"/>
      <c r="J97" s="7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7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136" t="s">
        <v>1024</v>
      </c>
      <c r="AV97" s="65"/>
      <c r="AW97" s="65"/>
      <c r="AX97" s="65"/>
      <c r="AY97" s="65"/>
      <c r="AZ97" s="65"/>
      <c r="BA97" s="65"/>
      <c r="BB97" s="65"/>
      <c r="BD97" s="65"/>
      <c r="BE97" s="65"/>
      <c r="BG97" s="65"/>
      <c r="BH97" s="65"/>
      <c r="BI97" s="7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</row>
    <row r="98" spans="1:72" ht="29.25" customHeight="1" x14ac:dyDescent="0.25">
      <c r="A98" s="65" t="str">
        <f>UPPER(A85)</f>
        <v/>
      </c>
      <c r="B98" s="75" t="s">
        <v>1402</v>
      </c>
      <c r="D98" s="65"/>
      <c r="E98" s="65"/>
      <c r="F98" s="65"/>
      <c r="G98" s="75"/>
      <c r="H98" s="65"/>
      <c r="J98" s="7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7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136" t="s">
        <v>1027</v>
      </c>
      <c r="AV98" s="65"/>
      <c r="AW98" s="65"/>
      <c r="AX98" s="65"/>
      <c r="AY98" s="65"/>
      <c r="AZ98" s="65"/>
      <c r="BA98" s="65"/>
      <c r="BB98" s="65"/>
      <c r="BD98" s="65"/>
      <c r="BE98" s="65"/>
      <c r="BG98" s="65"/>
      <c r="BH98" s="65"/>
      <c r="BI98" s="7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</row>
    <row r="99" spans="1:72" ht="29.25" customHeight="1" x14ac:dyDescent="0.25">
      <c r="A99" s="65" t="str">
        <f>UPPER(A86)</f>
        <v/>
      </c>
      <c r="B99" s="75" t="s">
        <v>1403</v>
      </c>
      <c r="D99" s="65"/>
      <c r="E99" s="65"/>
      <c r="F99" s="65"/>
      <c r="G99" s="75"/>
      <c r="H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7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136" t="s">
        <v>1030</v>
      </c>
      <c r="AV99" s="65"/>
      <c r="AW99" s="65"/>
      <c r="AX99" s="65"/>
      <c r="AY99" s="65"/>
      <c r="AZ99" s="65"/>
      <c r="BA99" s="65"/>
      <c r="BB99" s="65"/>
      <c r="BD99" s="65"/>
      <c r="BE99" s="65"/>
      <c r="BG99" s="65"/>
      <c r="BH99" s="65"/>
      <c r="BI99" s="7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</row>
    <row r="100" spans="1:72" ht="29.25" customHeight="1" x14ac:dyDescent="0.25">
      <c r="A100" s="65"/>
      <c r="B100" s="75" t="s">
        <v>1404</v>
      </c>
      <c r="D100" s="65"/>
      <c r="E100" s="65"/>
      <c r="F100" s="65"/>
      <c r="G100" s="7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7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136" t="s">
        <v>759</v>
      </c>
      <c r="AV100" s="65"/>
      <c r="AW100" s="65"/>
      <c r="AX100" s="65"/>
      <c r="AY100" s="65"/>
      <c r="AZ100" s="65"/>
      <c r="BA100" s="65"/>
      <c r="BB100" s="65"/>
      <c r="BD100" s="65"/>
      <c r="BE100" s="65"/>
      <c r="BG100" s="65"/>
      <c r="BH100" s="65"/>
      <c r="BI100" s="7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</row>
    <row r="101" spans="1:72" ht="29.25" customHeight="1" x14ac:dyDescent="0.25">
      <c r="A101" s="65"/>
      <c r="D101" s="65"/>
      <c r="E101" s="65"/>
      <c r="F101" s="65"/>
      <c r="G101" s="7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7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136" t="s">
        <v>1035</v>
      </c>
      <c r="AV101" s="65"/>
      <c r="AW101" s="65"/>
      <c r="AX101" s="65"/>
      <c r="AY101" s="65"/>
      <c r="AZ101" s="65"/>
      <c r="BA101" s="65"/>
      <c r="BB101" s="65"/>
      <c r="BD101" s="65"/>
      <c r="BE101" s="65"/>
      <c r="BG101" s="65"/>
      <c r="BH101" s="65"/>
      <c r="BI101" s="7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</row>
    <row r="102" spans="1:72" ht="29.25" customHeight="1" x14ac:dyDescent="0.25">
      <c r="A102" s="65"/>
      <c r="B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7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136" t="s">
        <v>1039</v>
      </c>
      <c r="AV102" s="65"/>
      <c r="AW102" s="65"/>
      <c r="AX102" s="65"/>
      <c r="AY102" s="65"/>
      <c r="AZ102" s="65"/>
      <c r="BA102" s="65"/>
      <c r="BB102" s="65"/>
      <c r="BD102" s="65"/>
      <c r="BE102" s="65"/>
      <c r="BG102" s="65"/>
      <c r="BH102" s="65"/>
      <c r="BI102" s="7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</row>
    <row r="103" spans="1:72" ht="29.25" customHeight="1" x14ac:dyDescent="0.25">
      <c r="A103" s="65"/>
      <c r="B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7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136" t="s">
        <v>1043</v>
      </c>
      <c r="AV103" s="65"/>
      <c r="AW103" s="65"/>
      <c r="AX103" s="65"/>
      <c r="AY103" s="65"/>
      <c r="AZ103" s="65"/>
      <c r="BA103" s="65"/>
      <c r="BB103" s="65"/>
      <c r="BD103" s="65"/>
      <c r="BE103" s="65"/>
      <c r="BG103" s="65"/>
      <c r="BH103" s="65"/>
      <c r="BI103" s="7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</row>
    <row r="104" spans="1:72" ht="29.25" customHeight="1" x14ac:dyDescent="0.25">
      <c r="A104" s="65"/>
      <c r="B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7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136" t="s">
        <v>1046</v>
      </c>
      <c r="AV104" s="65"/>
      <c r="AW104" s="65"/>
      <c r="AX104" s="65"/>
      <c r="AY104" s="65"/>
      <c r="AZ104" s="65"/>
      <c r="BA104" s="65"/>
      <c r="BB104" s="65"/>
      <c r="BD104" s="65"/>
      <c r="BE104" s="65"/>
      <c r="BG104" s="65"/>
      <c r="BH104" s="65"/>
      <c r="BI104" s="7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</row>
    <row r="105" spans="1:72" ht="29.25" customHeight="1" x14ac:dyDescent="0.25">
      <c r="A105" s="65"/>
      <c r="B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75"/>
      <c r="AF105" s="65"/>
      <c r="AG105" s="7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136" t="s">
        <v>1049</v>
      </c>
      <c r="AV105" s="65"/>
      <c r="AW105" s="65"/>
      <c r="AX105" s="65"/>
      <c r="AY105" s="65"/>
      <c r="AZ105" s="65"/>
      <c r="BA105" s="65"/>
      <c r="BB105" s="65"/>
      <c r="BD105" s="65"/>
      <c r="BE105" s="65"/>
      <c r="BG105" s="65"/>
      <c r="BH105" s="65"/>
      <c r="BI105" s="7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</row>
    <row r="106" spans="1:72" ht="29.25" customHeight="1" x14ac:dyDescent="0.25">
      <c r="A106" s="65"/>
      <c r="B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75"/>
      <c r="AF106" s="65"/>
      <c r="AG106" s="7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136" t="s">
        <v>1052</v>
      </c>
      <c r="AV106" s="65"/>
      <c r="AW106" s="65"/>
      <c r="AX106" s="65"/>
      <c r="AY106" s="65"/>
      <c r="AZ106" s="65"/>
      <c r="BA106" s="65"/>
      <c r="BB106" s="65"/>
      <c r="BD106" s="65"/>
      <c r="BE106" s="65"/>
      <c r="BG106" s="65"/>
      <c r="BH106" s="65"/>
      <c r="BI106" s="7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</row>
    <row r="107" spans="1:72" ht="29.25" customHeight="1" x14ac:dyDescent="0.25">
      <c r="A107" s="65"/>
      <c r="B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75"/>
      <c r="AF107" s="65"/>
      <c r="AG107" s="7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136" t="s">
        <v>1055</v>
      </c>
      <c r="AV107" s="65"/>
      <c r="AW107" s="65"/>
      <c r="AX107" s="65"/>
      <c r="AY107" s="65"/>
      <c r="AZ107" s="65"/>
      <c r="BA107" s="65"/>
      <c r="BB107" s="65"/>
      <c r="BD107" s="65"/>
      <c r="BE107" s="65"/>
      <c r="BG107" s="65"/>
      <c r="BH107" s="65"/>
      <c r="BI107" s="7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</row>
    <row r="108" spans="1:72" ht="29.25" customHeight="1" x14ac:dyDescent="0.25">
      <c r="A108" s="65"/>
      <c r="B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75"/>
      <c r="AF108" s="65"/>
      <c r="AG108" s="7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136" t="s">
        <v>1058</v>
      </c>
      <c r="AV108" s="65"/>
      <c r="AW108" s="65"/>
      <c r="AX108" s="65"/>
      <c r="AY108" s="65"/>
      <c r="AZ108" s="65"/>
      <c r="BA108" s="65"/>
      <c r="BB108" s="65"/>
      <c r="BD108" s="65"/>
      <c r="BE108" s="65"/>
      <c r="BG108" s="65"/>
      <c r="BH108" s="65"/>
      <c r="BI108" s="7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</row>
    <row r="109" spans="1:72" ht="29.25" customHeight="1" x14ac:dyDescent="0.25">
      <c r="A109" s="65"/>
      <c r="B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75"/>
      <c r="AF109" s="65"/>
      <c r="AG109" s="7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136" t="s">
        <v>1060</v>
      </c>
      <c r="AV109" s="65"/>
      <c r="AW109" s="65"/>
      <c r="AX109" s="65"/>
      <c r="AY109" s="65"/>
      <c r="AZ109" s="65"/>
      <c r="BA109" s="65"/>
      <c r="BB109" s="65"/>
      <c r="BD109" s="65"/>
      <c r="BE109" s="65"/>
      <c r="BG109" s="65"/>
      <c r="BH109" s="65"/>
      <c r="BI109" s="7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</row>
    <row r="110" spans="1:72" ht="29.25" customHeight="1" x14ac:dyDescent="0.25">
      <c r="A110" s="65"/>
      <c r="B110" s="65"/>
      <c r="D110" s="65"/>
      <c r="E110" s="65"/>
      <c r="F110" s="65"/>
      <c r="G110" s="65"/>
      <c r="H110" s="65"/>
      <c r="I110" s="65"/>
      <c r="J110" s="65"/>
      <c r="K110" s="65"/>
      <c r="L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75"/>
      <c r="AF110" s="65"/>
      <c r="AG110" s="7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136" t="s">
        <v>1062</v>
      </c>
      <c r="AV110" s="65"/>
      <c r="AW110" s="65"/>
      <c r="AX110" s="65"/>
      <c r="AY110" s="65"/>
      <c r="AZ110" s="65"/>
      <c r="BA110" s="65"/>
      <c r="BB110" s="65"/>
      <c r="BD110" s="65"/>
      <c r="BE110" s="65"/>
      <c r="BG110" s="65"/>
      <c r="BH110" s="65"/>
      <c r="BI110" s="7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</row>
    <row r="111" spans="1:72" ht="29.25" customHeight="1" x14ac:dyDescent="0.25">
      <c r="A111" s="65"/>
      <c r="B111" s="65"/>
      <c r="D111" s="65"/>
      <c r="E111" s="65"/>
      <c r="F111" s="65"/>
      <c r="G111" s="65"/>
      <c r="H111" s="65"/>
      <c r="I111" s="65"/>
      <c r="J111" s="65"/>
      <c r="K111" s="65"/>
      <c r="L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75"/>
      <c r="AF111" s="65"/>
      <c r="AG111" s="7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136" t="s">
        <v>1064</v>
      </c>
      <c r="AV111" s="65"/>
      <c r="AW111" s="65"/>
      <c r="AX111" s="65"/>
      <c r="AY111" s="65"/>
      <c r="AZ111" s="65"/>
      <c r="BA111" s="65"/>
      <c r="BB111" s="65"/>
      <c r="BD111" s="65"/>
      <c r="BE111" s="65"/>
      <c r="BG111" s="65"/>
      <c r="BH111" s="65"/>
      <c r="BI111" s="7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</row>
    <row r="112" spans="1:72" ht="29.25" customHeight="1" x14ac:dyDescent="0.25">
      <c r="A112" s="65"/>
      <c r="B112" s="65"/>
      <c r="D112" s="65"/>
      <c r="E112" s="65"/>
      <c r="F112" s="65"/>
      <c r="G112" s="65"/>
      <c r="H112" s="65"/>
      <c r="I112" s="65"/>
      <c r="J112" s="65"/>
      <c r="K112" s="65"/>
      <c r="L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75"/>
      <c r="AF112" s="65"/>
      <c r="AG112" s="7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136" t="s">
        <v>1066</v>
      </c>
      <c r="AV112" s="65"/>
      <c r="AW112" s="65"/>
      <c r="AX112" s="65"/>
      <c r="AY112" s="65"/>
      <c r="AZ112" s="65"/>
      <c r="BA112" s="65"/>
      <c r="BB112" s="65"/>
      <c r="BD112" s="65"/>
      <c r="BE112" s="65"/>
      <c r="BG112" s="65"/>
      <c r="BH112" s="65"/>
      <c r="BI112" s="7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</row>
    <row r="113" spans="1:72" ht="29.25" customHeight="1" x14ac:dyDescent="0.25">
      <c r="A113" s="65"/>
      <c r="B113" s="65"/>
      <c r="D113" s="65"/>
      <c r="E113" s="65"/>
      <c r="F113" s="65"/>
      <c r="G113" s="65"/>
      <c r="H113" s="65"/>
      <c r="I113" s="65"/>
      <c r="J113" s="65"/>
      <c r="K113" s="65"/>
      <c r="L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75"/>
      <c r="AE113" s="75"/>
      <c r="AF113" s="65"/>
      <c r="AG113" s="7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136" t="s">
        <v>1068</v>
      </c>
      <c r="AV113" s="65"/>
      <c r="AW113" s="65"/>
      <c r="AX113" s="65"/>
      <c r="AY113" s="65"/>
      <c r="AZ113" s="65"/>
      <c r="BA113" s="65"/>
      <c r="BB113" s="65"/>
      <c r="BD113" s="65"/>
      <c r="BE113" s="65"/>
      <c r="BG113" s="65"/>
      <c r="BH113" s="65"/>
      <c r="BI113" s="7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</row>
    <row r="114" spans="1:72" ht="29.25" customHeight="1" x14ac:dyDescent="0.25">
      <c r="A114" s="65"/>
      <c r="B114" s="65"/>
      <c r="D114" s="65"/>
      <c r="E114" s="65"/>
      <c r="F114" s="65"/>
      <c r="G114" s="65"/>
      <c r="H114" s="65"/>
      <c r="I114" s="65"/>
      <c r="J114" s="65"/>
      <c r="K114" s="65"/>
      <c r="L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75"/>
      <c r="AE114" s="65"/>
      <c r="AF114" s="7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136" t="s">
        <v>1070</v>
      </c>
      <c r="AV114" s="65"/>
      <c r="AW114" s="65"/>
      <c r="AX114" s="65"/>
      <c r="AY114" s="65"/>
      <c r="AZ114" s="65"/>
      <c r="BA114" s="65"/>
      <c r="BB114" s="65"/>
      <c r="BD114" s="65"/>
      <c r="BE114" s="65"/>
      <c r="BG114" s="65"/>
      <c r="BH114" s="65"/>
      <c r="BI114" s="7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</row>
    <row r="115" spans="1:72" ht="29.25" customHeight="1" x14ac:dyDescent="0.25">
      <c r="A115" s="65"/>
      <c r="B115" s="65"/>
      <c r="D115" s="65"/>
      <c r="E115" s="65"/>
      <c r="F115" s="65"/>
      <c r="G115" s="65"/>
      <c r="H115" s="65"/>
      <c r="I115" s="65"/>
      <c r="J115" s="65"/>
      <c r="K115" s="65"/>
      <c r="L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7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136" t="s">
        <v>1072</v>
      </c>
      <c r="AV115" s="65"/>
      <c r="AW115" s="65"/>
      <c r="AX115" s="65"/>
      <c r="AY115" s="65"/>
      <c r="AZ115" s="65"/>
      <c r="BA115" s="65"/>
      <c r="BB115" s="65"/>
      <c r="BD115" s="65"/>
      <c r="BE115" s="65"/>
      <c r="BG115" s="65"/>
      <c r="BH115" s="65"/>
      <c r="BI115" s="7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</row>
    <row r="116" spans="1:72" ht="29.25" customHeight="1" x14ac:dyDescent="0.25">
      <c r="A116" s="65"/>
      <c r="B116" s="65"/>
      <c r="D116" s="65"/>
      <c r="E116" s="65"/>
      <c r="F116" s="65"/>
      <c r="G116" s="65"/>
      <c r="H116" s="65"/>
      <c r="I116" s="65"/>
      <c r="J116" s="65"/>
      <c r="K116" s="65"/>
      <c r="L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7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136" t="s">
        <v>1074</v>
      </c>
      <c r="AV116" s="65"/>
      <c r="AW116" s="65"/>
      <c r="AX116" s="65"/>
      <c r="AY116" s="65"/>
      <c r="AZ116" s="65"/>
      <c r="BA116" s="65"/>
      <c r="BB116" s="65"/>
      <c r="BD116" s="65"/>
      <c r="BE116" s="65"/>
      <c r="BG116" s="65"/>
      <c r="BH116" s="65"/>
      <c r="BI116" s="7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</row>
    <row r="117" spans="1:72" ht="29.25" customHeight="1" x14ac:dyDescent="0.25">
      <c r="A117" s="65"/>
      <c r="B117" s="65"/>
      <c r="D117" s="65"/>
      <c r="E117" s="65"/>
      <c r="F117" s="65"/>
      <c r="G117" s="65"/>
      <c r="H117" s="65"/>
      <c r="I117" s="65"/>
      <c r="J117" s="65"/>
      <c r="K117" s="65"/>
      <c r="L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7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136" t="s">
        <v>1076</v>
      </c>
      <c r="AV117" s="65"/>
      <c r="AW117" s="65"/>
      <c r="AX117" s="65"/>
      <c r="AY117" s="65"/>
      <c r="AZ117" s="65"/>
      <c r="BA117" s="65"/>
      <c r="BB117" s="65"/>
      <c r="BD117" s="65"/>
      <c r="BE117" s="65"/>
      <c r="BG117" s="65"/>
      <c r="BH117" s="65"/>
      <c r="BI117" s="7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</row>
    <row r="118" spans="1:72" ht="29.25" customHeight="1" x14ac:dyDescent="0.25">
      <c r="A118" s="65"/>
      <c r="B118" s="65"/>
      <c r="D118" s="65"/>
      <c r="E118" s="65"/>
      <c r="F118" s="65"/>
      <c r="G118" s="65"/>
      <c r="H118" s="65"/>
      <c r="I118" s="65"/>
      <c r="J118" s="65"/>
      <c r="K118" s="65"/>
      <c r="L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136" t="s">
        <v>1078</v>
      </c>
      <c r="AV118" s="65"/>
      <c r="AW118" s="65"/>
      <c r="AX118" s="65"/>
      <c r="AY118" s="65"/>
      <c r="AZ118" s="65"/>
      <c r="BA118" s="65"/>
      <c r="BB118" s="65"/>
      <c r="BD118" s="65"/>
      <c r="BE118" s="65"/>
      <c r="BG118" s="65"/>
      <c r="BH118" s="65"/>
      <c r="BI118" s="7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</row>
    <row r="119" spans="1:72" ht="29.25" customHeight="1" x14ac:dyDescent="0.25">
      <c r="A119" s="65"/>
      <c r="B119" s="65"/>
      <c r="D119" s="65"/>
      <c r="E119" s="65"/>
      <c r="F119" s="65"/>
      <c r="G119" s="65"/>
      <c r="H119" s="65"/>
      <c r="I119" s="65"/>
      <c r="J119" s="65"/>
      <c r="K119" s="65"/>
      <c r="L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136" t="s">
        <v>1080</v>
      </c>
      <c r="AV119" s="65"/>
      <c r="AW119" s="65"/>
      <c r="AX119" s="65"/>
      <c r="AY119" s="65"/>
      <c r="AZ119" s="65"/>
      <c r="BA119" s="65"/>
      <c r="BB119" s="65"/>
      <c r="BD119" s="65"/>
      <c r="BE119" s="65"/>
      <c r="BG119" s="65"/>
      <c r="BH119" s="65"/>
      <c r="BI119" s="7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</row>
    <row r="120" spans="1:72" ht="29.25" customHeight="1" x14ac:dyDescent="0.25">
      <c r="A120" s="65"/>
      <c r="B120" s="65"/>
      <c r="D120" s="65"/>
      <c r="E120" s="65"/>
      <c r="F120" s="65"/>
      <c r="G120" s="65"/>
      <c r="H120" s="65"/>
      <c r="I120" s="65"/>
      <c r="J120" s="65"/>
      <c r="K120" s="65"/>
      <c r="L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136" t="s">
        <v>1081</v>
      </c>
      <c r="AV120" s="65"/>
      <c r="AW120" s="65"/>
      <c r="AX120" s="65"/>
      <c r="AY120" s="65"/>
      <c r="AZ120" s="65"/>
      <c r="BA120" s="65"/>
      <c r="BB120" s="65"/>
      <c r="BD120" s="65"/>
      <c r="BE120" s="65"/>
      <c r="BG120" s="65"/>
      <c r="BH120" s="65"/>
      <c r="BI120" s="7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</row>
    <row r="121" spans="1:72" ht="29.25" customHeight="1" x14ac:dyDescent="0.25">
      <c r="A121" s="65"/>
      <c r="B121" s="65"/>
      <c r="D121" s="65"/>
      <c r="E121" s="65"/>
      <c r="F121" s="65"/>
      <c r="G121" s="65"/>
      <c r="H121" s="65"/>
      <c r="I121" s="65"/>
      <c r="J121" s="65"/>
      <c r="K121" s="65"/>
      <c r="L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136" t="s">
        <v>1082</v>
      </c>
      <c r="AV121" s="65"/>
      <c r="AW121" s="65"/>
      <c r="AX121" s="65"/>
      <c r="AY121" s="65"/>
      <c r="AZ121" s="65"/>
      <c r="BA121" s="65"/>
      <c r="BB121" s="65"/>
      <c r="BD121" s="65"/>
      <c r="BE121" s="65"/>
      <c r="BG121" s="65"/>
      <c r="BH121" s="65"/>
      <c r="BI121" s="7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</row>
    <row r="122" spans="1:72" ht="29.25" customHeight="1" x14ac:dyDescent="0.25">
      <c r="A122" s="65"/>
      <c r="B122" s="65"/>
      <c r="D122" s="65"/>
      <c r="E122" s="65"/>
      <c r="F122" s="65"/>
      <c r="G122" s="65"/>
      <c r="H122" s="65"/>
      <c r="I122" s="65"/>
      <c r="J122" s="65"/>
      <c r="K122" s="65"/>
      <c r="L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136" t="s">
        <v>1083</v>
      </c>
      <c r="AV122" s="65"/>
      <c r="AW122" s="65"/>
      <c r="AX122" s="65"/>
      <c r="AY122" s="65"/>
      <c r="AZ122" s="65"/>
      <c r="BA122" s="65"/>
      <c r="BB122" s="65"/>
      <c r="BD122" s="65"/>
      <c r="BE122" s="65"/>
      <c r="BG122" s="65"/>
      <c r="BH122" s="65"/>
      <c r="BI122" s="7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</row>
    <row r="123" spans="1:72" ht="29.25" customHeight="1" x14ac:dyDescent="0.25">
      <c r="A123" s="65"/>
      <c r="B123" s="65"/>
      <c r="D123" s="65"/>
      <c r="E123" s="65"/>
      <c r="F123" s="65"/>
      <c r="G123" s="65"/>
      <c r="H123" s="65"/>
      <c r="I123" s="65"/>
      <c r="J123" s="65"/>
      <c r="K123" s="65"/>
      <c r="L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136" t="s">
        <v>1084</v>
      </c>
      <c r="AV123" s="65"/>
      <c r="AW123" s="65"/>
      <c r="AX123" s="65"/>
      <c r="AY123" s="65"/>
      <c r="AZ123" s="65"/>
      <c r="BA123" s="65"/>
      <c r="BB123" s="65"/>
      <c r="BD123" s="65"/>
      <c r="BE123" s="65"/>
      <c r="BG123" s="65"/>
      <c r="BH123" s="65"/>
      <c r="BI123" s="7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</row>
    <row r="124" spans="1:72" ht="29.25" customHeight="1" x14ac:dyDescent="0.25">
      <c r="A124" s="65"/>
      <c r="B124" s="65"/>
      <c r="D124" s="65"/>
      <c r="E124" s="65"/>
      <c r="F124" s="65"/>
      <c r="G124" s="65"/>
      <c r="H124" s="65"/>
      <c r="I124" s="65"/>
      <c r="J124" s="65"/>
      <c r="K124" s="65"/>
      <c r="L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136" t="s">
        <v>1085</v>
      </c>
      <c r="AV124" s="65"/>
      <c r="AW124" s="65"/>
      <c r="AX124" s="65"/>
      <c r="AY124" s="65"/>
      <c r="AZ124" s="65"/>
      <c r="BA124" s="65"/>
      <c r="BB124" s="65"/>
      <c r="BD124" s="65"/>
      <c r="BE124" s="65"/>
      <c r="BG124" s="65"/>
      <c r="BH124" s="65"/>
      <c r="BI124" s="7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</row>
    <row r="125" spans="1:72" ht="29.25" customHeight="1" x14ac:dyDescent="0.25">
      <c r="A125" s="65"/>
      <c r="B125" s="65"/>
      <c r="D125" s="65"/>
      <c r="E125" s="65"/>
      <c r="F125" s="65"/>
      <c r="G125" s="65"/>
      <c r="H125" s="65"/>
      <c r="I125" s="65"/>
      <c r="J125" s="65"/>
      <c r="K125" s="65"/>
      <c r="L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136" t="s">
        <v>1086</v>
      </c>
      <c r="AV125" s="65"/>
      <c r="AW125" s="65"/>
      <c r="AX125" s="65"/>
      <c r="AY125" s="65"/>
      <c r="AZ125" s="65"/>
      <c r="BA125" s="65"/>
      <c r="BB125" s="65"/>
      <c r="BD125" s="65"/>
      <c r="BE125" s="65"/>
      <c r="BG125" s="65"/>
      <c r="BH125" s="65"/>
      <c r="BI125" s="7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</row>
    <row r="126" spans="1:72" ht="29.25" customHeight="1" x14ac:dyDescent="0.25">
      <c r="A126" s="65"/>
      <c r="B126" s="65"/>
      <c r="D126" s="65"/>
      <c r="E126" s="65"/>
      <c r="F126" s="65"/>
      <c r="G126" s="65"/>
      <c r="H126" s="65"/>
      <c r="I126" s="65"/>
      <c r="J126" s="65"/>
      <c r="K126" s="65"/>
      <c r="L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136" t="s">
        <v>1087</v>
      </c>
      <c r="AV126" s="65"/>
      <c r="AW126" s="65"/>
      <c r="AX126" s="65"/>
      <c r="AY126" s="65"/>
      <c r="AZ126" s="65"/>
      <c r="BA126" s="65"/>
      <c r="BB126" s="65"/>
      <c r="BD126" s="65"/>
      <c r="BE126" s="65"/>
      <c r="BG126" s="65"/>
      <c r="BH126" s="65"/>
      <c r="BI126" s="7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</row>
    <row r="127" spans="1:72" ht="29.25" customHeight="1" x14ac:dyDescent="0.25">
      <c r="A127" s="65"/>
      <c r="B127" s="65"/>
      <c r="D127" s="65"/>
      <c r="E127" s="65"/>
      <c r="F127" s="65"/>
      <c r="G127" s="65"/>
      <c r="H127" s="65"/>
      <c r="I127" s="65"/>
      <c r="J127" s="65"/>
      <c r="K127" s="65"/>
      <c r="L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136" t="s">
        <v>1088</v>
      </c>
      <c r="AV127" s="65"/>
      <c r="AW127" s="65"/>
      <c r="AX127" s="65"/>
      <c r="AY127" s="65"/>
      <c r="AZ127" s="65"/>
      <c r="BA127" s="65"/>
      <c r="BB127" s="65"/>
      <c r="BD127" s="65"/>
      <c r="BE127" s="65"/>
      <c r="BG127" s="65"/>
      <c r="BH127" s="65"/>
      <c r="BI127" s="7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</row>
    <row r="128" spans="1:72" ht="29.25" customHeight="1" x14ac:dyDescent="0.25">
      <c r="A128" s="65"/>
      <c r="B128" s="65"/>
      <c r="D128" s="65"/>
      <c r="E128" s="65"/>
      <c r="F128" s="65"/>
      <c r="G128" s="65"/>
      <c r="H128" s="65"/>
      <c r="I128" s="65"/>
      <c r="J128" s="65"/>
      <c r="K128" s="65"/>
      <c r="L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136" t="s">
        <v>1089</v>
      </c>
      <c r="AV128" s="65"/>
      <c r="AW128" s="65"/>
      <c r="AX128" s="65"/>
      <c r="AY128" s="65"/>
      <c r="AZ128" s="65"/>
      <c r="BA128" s="65"/>
      <c r="BB128" s="65"/>
      <c r="BD128" s="65"/>
      <c r="BE128" s="65"/>
      <c r="BG128" s="65"/>
      <c r="BH128" s="65"/>
      <c r="BI128" s="7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</row>
    <row r="129" spans="1:72" ht="29.25" customHeight="1" x14ac:dyDescent="0.25">
      <c r="A129" s="65"/>
      <c r="B129" s="65"/>
      <c r="D129" s="65"/>
      <c r="E129" s="65"/>
      <c r="F129" s="65"/>
      <c r="G129" s="65"/>
      <c r="H129" s="65"/>
      <c r="I129" s="65"/>
      <c r="J129" s="65"/>
      <c r="K129" s="65"/>
      <c r="L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136" t="s">
        <v>1090</v>
      </c>
      <c r="AV129" s="65"/>
      <c r="AW129" s="65"/>
      <c r="AX129" s="65"/>
      <c r="AY129" s="65"/>
      <c r="AZ129" s="65"/>
      <c r="BA129" s="65"/>
      <c r="BB129" s="65"/>
      <c r="BD129" s="65"/>
      <c r="BE129" s="65"/>
      <c r="BG129" s="65"/>
      <c r="BH129" s="65"/>
      <c r="BI129" s="7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</row>
    <row r="130" spans="1:72" ht="29.25" customHeight="1" x14ac:dyDescent="0.25">
      <c r="A130" s="65"/>
      <c r="B130" s="65"/>
      <c r="D130" s="65"/>
      <c r="E130" s="65"/>
      <c r="F130" s="65"/>
      <c r="G130" s="65"/>
      <c r="H130" s="65"/>
      <c r="I130" s="65"/>
      <c r="J130" s="65"/>
      <c r="K130" s="65"/>
      <c r="L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136" t="s">
        <v>1091</v>
      </c>
      <c r="AV130" s="65"/>
      <c r="AW130" s="65"/>
      <c r="AX130" s="65"/>
      <c r="AY130" s="65"/>
      <c r="AZ130" s="65"/>
      <c r="BA130" s="65"/>
      <c r="BB130" s="65"/>
      <c r="BD130" s="65"/>
      <c r="BE130" s="65"/>
      <c r="BG130" s="65"/>
      <c r="BH130" s="65"/>
      <c r="BI130" s="7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</row>
    <row r="131" spans="1:72" ht="29.25" customHeight="1" x14ac:dyDescent="0.25">
      <c r="A131" s="65"/>
      <c r="B131" s="65"/>
      <c r="D131" s="65"/>
      <c r="E131" s="65"/>
      <c r="F131" s="65"/>
      <c r="G131" s="65"/>
      <c r="H131" s="65"/>
      <c r="I131" s="65"/>
      <c r="J131" s="65"/>
      <c r="K131" s="65"/>
      <c r="L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136" t="s">
        <v>1092</v>
      </c>
      <c r="AV131" s="65"/>
      <c r="AW131" s="65"/>
      <c r="AX131" s="65"/>
      <c r="AY131" s="65"/>
      <c r="AZ131" s="65"/>
      <c r="BA131" s="65"/>
      <c r="BB131" s="65"/>
      <c r="BD131" s="65"/>
      <c r="BE131" s="65"/>
      <c r="BG131" s="65"/>
      <c r="BH131" s="65"/>
      <c r="BI131" s="7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</row>
    <row r="132" spans="1:72" ht="29.25" customHeight="1" x14ac:dyDescent="0.25">
      <c r="A132" s="65"/>
      <c r="B132" s="65"/>
      <c r="D132" s="65"/>
      <c r="E132" s="65"/>
      <c r="F132" s="65"/>
      <c r="G132" s="65"/>
      <c r="H132" s="65"/>
      <c r="I132" s="65"/>
      <c r="J132" s="65"/>
      <c r="K132" s="65"/>
      <c r="L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136" t="s">
        <v>1093</v>
      </c>
      <c r="AV132" s="65"/>
      <c r="AW132" s="65"/>
      <c r="AX132" s="65"/>
      <c r="AY132" s="65"/>
      <c r="AZ132" s="65"/>
      <c r="BA132" s="65"/>
      <c r="BB132" s="65"/>
      <c r="BD132" s="65"/>
      <c r="BE132" s="65"/>
      <c r="BG132" s="65"/>
      <c r="BH132" s="65"/>
      <c r="BI132" s="7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</row>
    <row r="133" spans="1:72" ht="29.25" customHeight="1" x14ac:dyDescent="0.25">
      <c r="A133" s="65"/>
      <c r="B133" s="65"/>
      <c r="D133" s="65"/>
      <c r="E133" s="65"/>
      <c r="F133" s="65"/>
      <c r="G133" s="65"/>
      <c r="H133" s="65"/>
      <c r="I133" s="65"/>
      <c r="J133" s="65"/>
      <c r="K133" s="65"/>
      <c r="L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136" t="s">
        <v>1094</v>
      </c>
      <c r="AV133" s="65"/>
      <c r="AW133" s="65"/>
      <c r="AX133" s="65"/>
      <c r="AY133" s="65"/>
      <c r="AZ133" s="65"/>
      <c r="BA133" s="65"/>
      <c r="BB133" s="65"/>
      <c r="BD133" s="65"/>
      <c r="BE133" s="65"/>
      <c r="BG133" s="65"/>
      <c r="BH133" s="65"/>
      <c r="BI133" s="7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</row>
    <row r="134" spans="1:72" ht="29.25" customHeight="1" x14ac:dyDescent="0.25">
      <c r="A134" s="65"/>
      <c r="B134" s="65"/>
      <c r="D134" s="65"/>
      <c r="E134" s="65"/>
      <c r="F134" s="65"/>
      <c r="G134" s="65"/>
      <c r="H134" s="65"/>
      <c r="I134" s="65"/>
      <c r="J134" s="65"/>
      <c r="K134" s="65"/>
      <c r="L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136" t="s">
        <v>1095</v>
      </c>
      <c r="AV134" s="65"/>
      <c r="AW134" s="65"/>
      <c r="AX134" s="65"/>
      <c r="AY134" s="65"/>
      <c r="AZ134" s="65"/>
      <c r="BA134" s="65"/>
      <c r="BB134" s="65"/>
      <c r="BD134" s="65"/>
      <c r="BE134" s="65"/>
      <c r="BG134" s="65"/>
      <c r="BH134" s="65"/>
      <c r="BI134" s="7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</row>
    <row r="135" spans="1:72" ht="29.25" customHeight="1" x14ac:dyDescent="0.25">
      <c r="A135" s="65"/>
      <c r="B135" s="65"/>
      <c r="D135" s="65"/>
      <c r="E135" s="65"/>
      <c r="F135" s="65"/>
      <c r="G135" s="65"/>
      <c r="H135" s="65"/>
      <c r="I135" s="65"/>
      <c r="J135" s="65"/>
      <c r="K135" s="65"/>
      <c r="L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75"/>
      <c r="AV135" s="65"/>
      <c r="AW135" s="65"/>
      <c r="AX135" s="65"/>
      <c r="AY135" s="65"/>
      <c r="AZ135" s="65"/>
      <c r="BA135" s="65"/>
      <c r="BB135" s="65"/>
      <c r="BD135" s="65"/>
      <c r="BE135" s="65"/>
      <c r="BG135" s="65"/>
      <c r="BH135" s="65"/>
      <c r="BI135" s="7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</row>
    <row r="136" spans="1:72" ht="29.25" customHeight="1" x14ac:dyDescent="0.25">
      <c r="A136" s="65"/>
      <c r="B136" s="65"/>
      <c r="D136" s="65"/>
      <c r="E136" s="65"/>
      <c r="F136" s="65"/>
      <c r="G136" s="65"/>
      <c r="H136" s="65"/>
      <c r="I136" s="65"/>
      <c r="J136" s="65"/>
      <c r="K136" s="65"/>
      <c r="L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75"/>
      <c r="AV136" s="65"/>
      <c r="AW136" s="65"/>
      <c r="AX136" s="65"/>
      <c r="AY136" s="65"/>
      <c r="AZ136" s="65"/>
      <c r="BA136" s="65"/>
      <c r="BB136" s="65"/>
      <c r="BD136" s="65"/>
      <c r="BE136" s="65"/>
      <c r="BG136" s="65"/>
      <c r="BH136" s="65"/>
      <c r="BI136" s="7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</row>
    <row r="137" spans="1:72" ht="29.25" customHeight="1" x14ac:dyDescent="0.25">
      <c r="A137" s="65"/>
      <c r="B137" s="65"/>
      <c r="D137" s="65"/>
      <c r="E137" s="65"/>
      <c r="F137" s="65"/>
      <c r="G137" s="65"/>
      <c r="H137" s="65"/>
      <c r="I137" s="65"/>
      <c r="J137" s="65"/>
      <c r="K137" s="65"/>
      <c r="L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75"/>
      <c r="AV137" s="65"/>
      <c r="AW137" s="65"/>
      <c r="AX137" s="65"/>
      <c r="AY137" s="65"/>
      <c r="AZ137" s="65"/>
      <c r="BA137" s="65"/>
      <c r="BB137" s="65"/>
      <c r="BD137" s="65"/>
      <c r="BE137" s="65"/>
      <c r="BG137" s="65"/>
      <c r="BH137" s="65"/>
      <c r="BI137" s="7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</row>
    <row r="138" spans="1:72" ht="29.25" customHeight="1" x14ac:dyDescent="0.25">
      <c r="A138" s="65"/>
      <c r="B138" s="65"/>
      <c r="D138" s="65"/>
      <c r="E138" s="65"/>
      <c r="F138" s="65"/>
      <c r="G138" s="65"/>
      <c r="H138" s="65"/>
      <c r="I138" s="65"/>
      <c r="J138" s="65"/>
      <c r="K138" s="65"/>
      <c r="L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75"/>
      <c r="AV138" s="65"/>
      <c r="AW138" s="65"/>
      <c r="AX138" s="65"/>
      <c r="AY138" s="65"/>
      <c r="AZ138" s="65"/>
      <c r="BA138" s="65"/>
      <c r="BB138" s="65"/>
      <c r="BD138" s="65"/>
      <c r="BE138" s="65"/>
      <c r="BG138" s="65"/>
      <c r="BH138" s="65"/>
      <c r="BI138" s="7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</row>
    <row r="139" spans="1:72" ht="29.25" customHeight="1" x14ac:dyDescent="0.25">
      <c r="A139" s="65"/>
      <c r="B139" s="65"/>
      <c r="D139" s="65"/>
      <c r="E139" s="65"/>
      <c r="F139" s="65"/>
      <c r="G139" s="65"/>
      <c r="H139" s="65"/>
      <c r="I139" s="65"/>
      <c r="J139" s="65"/>
      <c r="K139" s="65"/>
      <c r="L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75"/>
      <c r="AV139" s="65"/>
      <c r="AW139" s="65"/>
      <c r="AX139" s="65"/>
      <c r="AY139" s="65"/>
      <c r="AZ139" s="65"/>
      <c r="BA139" s="65"/>
      <c r="BB139" s="65"/>
      <c r="BD139" s="65"/>
      <c r="BE139" s="65"/>
      <c r="BG139" s="65"/>
      <c r="BH139" s="65"/>
      <c r="BI139" s="7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</row>
    <row r="140" spans="1:72" ht="29.25" customHeight="1" x14ac:dyDescent="0.25">
      <c r="A140" s="65"/>
      <c r="B140" s="65"/>
      <c r="D140" s="65"/>
      <c r="E140" s="65"/>
      <c r="F140" s="65"/>
      <c r="G140" s="65"/>
      <c r="H140" s="65"/>
      <c r="I140" s="65"/>
      <c r="J140" s="65"/>
      <c r="K140" s="65"/>
      <c r="L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75"/>
      <c r="AV140" s="65"/>
      <c r="AW140" s="65"/>
      <c r="AX140" s="65"/>
      <c r="AY140" s="65"/>
      <c r="AZ140" s="65"/>
      <c r="BA140" s="65"/>
      <c r="BB140" s="65"/>
      <c r="BD140" s="65"/>
      <c r="BE140" s="65"/>
      <c r="BG140" s="65"/>
      <c r="BH140" s="65"/>
      <c r="BI140" s="7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</row>
    <row r="141" spans="1:72" ht="29.25" customHeight="1" x14ac:dyDescent="0.25">
      <c r="A141" s="65"/>
      <c r="B141" s="65"/>
      <c r="D141" s="65"/>
      <c r="E141" s="65"/>
      <c r="F141" s="65"/>
      <c r="G141" s="65"/>
      <c r="H141" s="65"/>
      <c r="I141" s="65"/>
      <c r="J141" s="65"/>
      <c r="K141" s="65"/>
      <c r="L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75"/>
      <c r="AV141" s="65"/>
      <c r="AW141" s="65"/>
      <c r="AX141" s="65"/>
      <c r="AY141" s="65"/>
      <c r="AZ141" s="65"/>
      <c r="BA141" s="65"/>
      <c r="BB141" s="65"/>
      <c r="BD141" s="65"/>
      <c r="BE141" s="65"/>
      <c r="BG141" s="65"/>
      <c r="BH141" s="65"/>
      <c r="BI141" s="7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</row>
    <row r="142" spans="1:72" ht="29.25" customHeight="1" x14ac:dyDescent="0.25">
      <c r="A142" s="65"/>
      <c r="B142" s="65"/>
      <c r="D142" s="65"/>
      <c r="E142" s="65"/>
      <c r="F142" s="65"/>
      <c r="G142" s="65"/>
      <c r="H142" s="65"/>
      <c r="I142" s="65"/>
      <c r="J142" s="65"/>
      <c r="K142" s="65"/>
      <c r="L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75"/>
      <c r="AV142" s="65"/>
      <c r="AW142" s="65"/>
      <c r="AX142" s="65"/>
      <c r="AY142" s="65"/>
      <c r="AZ142" s="65"/>
      <c r="BA142" s="65"/>
      <c r="BB142" s="65"/>
      <c r="BD142" s="65"/>
      <c r="BE142" s="65"/>
      <c r="BG142" s="65"/>
      <c r="BH142" s="65"/>
      <c r="BI142" s="7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</row>
    <row r="143" spans="1:72" ht="29.25" customHeight="1" x14ac:dyDescent="0.25">
      <c r="A143" s="65"/>
      <c r="B143" s="65"/>
      <c r="D143" s="65"/>
      <c r="E143" s="65"/>
      <c r="F143" s="65"/>
      <c r="G143" s="65"/>
      <c r="H143" s="65"/>
      <c r="I143" s="65"/>
      <c r="J143" s="65"/>
      <c r="K143" s="65"/>
      <c r="L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75"/>
      <c r="AV143" s="65"/>
      <c r="AW143" s="65"/>
      <c r="AX143" s="65"/>
      <c r="AY143" s="65"/>
      <c r="AZ143" s="65"/>
      <c r="BA143" s="65"/>
      <c r="BB143" s="65"/>
      <c r="BD143" s="65"/>
      <c r="BE143" s="65"/>
      <c r="BG143" s="65"/>
      <c r="BH143" s="65"/>
      <c r="BI143" s="7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</row>
    <row r="144" spans="1:72" ht="29.25" customHeight="1" x14ac:dyDescent="0.25">
      <c r="A144" s="65"/>
      <c r="B144" s="65"/>
      <c r="D144" s="65"/>
      <c r="E144" s="65"/>
      <c r="F144" s="65"/>
      <c r="G144" s="65"/>
      <c r="H144" s="65"/>
      <c r="I144" s="65"/>
      <c r="J144" s="65"/>
      <c r="K144" s="65"/>
      <c r="L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75"/>
      <c r="AV144" s="65"/>
      <c r="AW144" s="65"/>
      <c r="AX144" s="65"/>
      <c r="AY144" s="65"/>
      <c r="AZ144" s="65"/>
      <c r="BA144" s="65"/>
      <c r="BB144" s="65"/>
      <c r="BD144" s="65"/>
      <c r="BE144" s="65"/>
      <c r="BG144" s="65"/>
      <c r="BH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</row>
    <row r="145" spans="1:72" ht="29.25" customHeight="1" x14ac:dyDescent="0.25">
      <c r="A145" s="65"/>
      <c r="B145" s="65"/>
      <c r="D145" s="65"/>
      <c r="E145" s="65"/>
      <c r="F145" s="65"/>
      <c r="G145" s="65"/>
      <c r="H145" s="65"/>
      <c r="I145" s="65"/>
      <c r="J145" s="65"/>
      <c r="K145" s="65"/>
      <c r="L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75"/>
      <c r="AV145" s="65"/>
      <c r="AW145" s="65"/>
      <c r="AX145" s="65"/>
      <c r="AY145" s="65"/>
      <c r="AZ145" s="65"/>
      <c r="BA145" s="65"/>
      <c r="BB145" s="65"/>
      <c r="BD145" s="65"/>
      <c r="BE145" s="65"/>
      <c r="BG145" s="65"/>
      <c r="BH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</row>
    <row r="146" spans="1:72" ht="29.25" customHeight="1" x14ac:dyDescent="0.25">
      <c r="A146" s="65"/>
      <c r="B146" s="65"/>
      <c r="D146" s="65"/>
      <c r="E146" s="65"/>
      <c r="F146" s="65"/>
      <c r="G146" s="65"/>
      <c r="H146" s="65"/>
      <c r="I146" s="65"/>
      <c r="J146" s="65"/>
      <c r="K146" s="65"/>
      <c r="L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75"/>
      <c r="AV146" s="65"/>
      <c r="AW146" s="65"/>
      <c r="AX146" s="65"/>
      <c r="AY146" s="65"/>
      <c r="AZ146" s="65"/>
      <c r="BA146" s="65"/>
      <c r="BB146" s="65"/>
      <c r="BD146" s="65"/>
      <c r="BE146" s="65"/>
      <c r="BF146" s="65"/>
      <c r="BG146" s="65"/>
      <c r="BH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</row>
    <row r="147" spans="1:72" ht="29.25" customHeight="1" x14ac:dyDescent="0.25">
      <c r="A147" s="65"/>
      <c r="B147" s="65"/>
      <c r="D147" s="65"/>
      <c r="E147" s="65"/>
      <c r="F147" s="65"/>
      <c r="G147" s="65"/>
      <c r="H147" s="65"/>
      <c r="I147" s="65"/>
      <c r="J147" s="65"/>
      <c r="K147" s="65"/>
      <c r="L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75"/>
      <c r="AV147" s="65"/>
      <c r="AW147" s="65"/>
      <c r="AX147" s="65"/>
      <c r="AY147" s="65"/>
      <c r="AZ147" s="65"/>
      <c r="BA147" s="65"/>
      <c r="BB147" s="65"/>
      <c r="BD147" s="65"/>
      <c r="BE147" s="65"/>
      <c r="BF147" s="65"/>
      <c r="BG147" s="65"/>
      <c r="BH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</row>
    <row r="148" spans="1:72" ht="29.25" customHeight="1" x14ac:dyDescent="0.25">
      <c r="A148" s="65"/>
      <c r="B148" s="65"/>
      <c r="C148" s="75"/>
      <c r="D148" s="65"/>
      <c r="E148" s="65"/>
      <c r="F148" s="65"/>
      <c r="G148" s="65"/>
      <c r="H148" s="65"/>
      <c r="I148" s="65"/>
      <c r="J148" s="65"/>
      <c r="K148" s="65"/>
      <c r="L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75"/>
      <c r="AV148" s="65"/>
      <c r="AW148" s="65"/>
      <c r="AX148" s="65"/>
      <c r="AY148" s="65"/>
      <c r="AZ148" s="65"/>
      <c r="BA148" s="65"/>
      <c r="BB148" s="65"/>
      <c r="BD148" s="65"/>
      <c r="BE148" s="65"/>
      <c r="BF148" s="65"/>
      <c r="BG148" s="65"/>
      <c r="BH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</row>
    <row r="149" spans="1:72" ht="29.25" customHeight="1" x14ac:dyDescent="0.25">
      <c r="A149" s="65"/>
      <c r="B149" s="65"/>
      <c r="C149" s="75"/>
      <c r="D149" s="65"/>
      <c r="E149" s="65"/>
      <c r="F149" s="65"/>
      <c r="G149" s="65"/>
      <c r="H149" s="65"/>
      <c r="I149" s="65"/>
      <c r="J149" s="65"/>
      <c r="K149" s="65"/>
      <c r="L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75"/>
      <c r="AV149" s="65"/>
      <c r="AW149" s="65"/>
      <c r="AX149" s="65"/>
      <c r="AY149" s="65"/>
      <c r="AZ149" s="65"/>
      <c r="BA149" s="65"/>
      <c r="BB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</row>
    <row r="150" spans="1:72" ht="29.25" customHeight="1" x14ac:dyDescent="0.25">
      <c r="A150" s="65"/>
      <c r="B150" s="65"/>
      <c r="C150" s="75"/>
      <c r="D150" s="65"/>
      <c r="E150" s="65"/>
      <c r="F150" s="65"/>
      <c r="G150" s="65"/>
      <c r="H150" s="65"/>
      <c r="I150" s="65"/>
      <c r="J150" s="65"/>
      <c r="K150" s="65"/>
      <c r="L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V150" s="65"/>
      <c r="AW150" s="65"/>
      <c r="AX150" s="65"/>
      <c r="AY150" s="65"/>
      <c r="AZ150" s="65"/>
      <c r="BA150" s="65"/>
      <c r="BB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</row>
    <row r="151" spans="1:72" ht="29.25" customHeight="1" x14ac:dyDescent="0.25">
      <c r="A151" s="65"/>
      <c r="B151" s="65"/>
      <c r="C151" s="75"/>
      <c r="D151" s="65"/>
      <c r="E151" s="65"/>
      <c r="F151" s="65"/>
      <c r="G151" s="65"/>
      <c r="H151" s="65"/>
      <c r="I151" s="65"/>
      <c r="J151" s="65"/>
      <c r="K151" s="65"/>
      <c r="L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V151" s="65"/>
      <c r="AW151" s="65"/>
      <c r="AX151" s="65"/>
      <c r="AY151" s="65"/>
      <c r="AZ151" s="65"/>
      <c r="BA151" s="65"/>
      <c r="BB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</row>
    <row r="152" spans="1:72" ht="29.25" customHeight="1" x14ac:dyDescent="0.25">
      <c r="A152" s="65"/>
      <c r="B152" s="65"/>
      <c r="C152" s="7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V152" s="65"/>
      <c r="AW152" s="65"/>
      <c r="AX152" s="65"/>
      <c r="AY152" s="65"/>
      <c r="AZ152" s="65"/>
      <c r="BA152" s="65"/>
      <c r="BB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</row>
    <row r="153" spans="1:72" ht="29.25" customHeight="1" x14ac:dyDescent="0.25">
      <c r="A153" s="65"/>
      <c r="B153" s="65"/>
      <c r="C153" s="7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V153" s="65"/>
      <c r="AW153" s="65"/>
      <c r="AX153" s="65"/>
      <c r="AY153" s="65"/>
      <c r="AZ153" s="65"/>
      <c r="BA153" s="65"/>
      <c r="BB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</row>
    <row r="154" spans="1:72" ht="29.25" customHeight="1" x14ac:dyDescent="0.25">
      <c r="A154" s="65"/>
      <c r="B154" s="65"/>
      <c r="C154" s="7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V154" s="65"/>
      <c r="AW154" s="65"/>
      <c r="AX154" s="65"/>
      <c r="AY154" s="65"/>
      <c r="AZ154" s="65"/>
      <c r="BA154" s="65"/>
      <c r="BB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</row>
    <row r="155" spans="1:72" ht="29.25" customHeight="1" x14ac:dyDescent="0.2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</row>
    <row r="156" spans="1:72" ht="29.25" customHeight="1" x14ac:dyDescent="0.25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</row>
    <row r="157" spans="1:72" ht="29.25" customHeight="1" x14ac:dyDescent="0.25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</row>
    <row r="158" spans="1:72" ht="29.25" customHeight="1" x14ac:dyDescent="0.25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</row>
    <row r="159" spans="1:72" ht="29.25" customHeight="1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</row>
    <row r="160" spans="1:72" ht="29.25" customHeight="1" x14ac:dyDescent="0.25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</row>
    <row r="161" spans="1:72" ht="29.25" customHeight="1" x14ac:dyDescent="0.25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</row>
    <row r="162" spans="1:72" ht="29.25" customHeight="1" x14ac:dyDescent="0.25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</row>
    <row r="163" spans="1:72" ht="29.25" customHeight="1" x14ac:dyDescent="0.25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</row>
    <row r="164" spans="1:72" ht="29.25" customHeight="1" x14ac:dyDescent="0.2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</row>
    <row r="165" spans="1:72" ht="29.25" customHeight="1" x14ac:dyDescent="0.25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</row>
    <row r="166" spans="1:72" ht="29.25" customHeight="1" x14ac:dyDescent="0.25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</row>
    <row r="167" spans="1:72" ht="29.25" customHeight="1" x14ac:dyDescent="0.25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</row>
    <row r="168" spans="1:72" ht="29.25" customHeight="1" x14ac:dyDescent="0.25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</row>
    <row r="169" spans="1:72" ht="29.25" customHeight="1" x14ac:dyDescent="0.25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</row>
    <row r="170" spans="1:72" ht="29.25" customHeight="1" x14ac:dyDescent="0.25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</row>
    <row r="171" spans="1:72" ht="29.25" customHeight="1" x14ac:dyDescent="0.25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</row>
    <row r="172" spans="1:72" ht="29.25" customHeight="1" x14ac:dyDescent="0.25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</row>
    <row r="173" spans="1:72" ht="29.25" customHeight="1" x14ac:dyDescent="0.25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</row>
    <row r="174" spans="1:72" ht="29.25" customHeight="1" x14ac:dyDescent="0.25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</row>
    <row r="175" spans="1:72" ht="29.25" customHeight="1" x14ac:dyDescent="0.25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</row>
    <row r="176" spans="1:72" ht="29.25" customHeight="1" x14ac:dyDescent="0.25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</row>
    <row r="177" spans="1:72" ht="29.25" customHeight="1" x14ac:dyDescent="0.25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</row>
    <row r="178" spans="1:72" ht="29.25" customHeight="1" x14ac:dyDescent="0.25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</row>
    <row r="179" spans="1:72" ht="29.25" customHeight="1" x14ac:dyDescent="0.25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</row>
    <row r="180" spans="1:72" ht="29.25" customHeight="1" x14ac:dyDescent="0.25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  <c r="BI180" s="65"/>
      <c r="BJ180" s="65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</row>
    <row r="181" spans="1:72" ht="29.25" customHeight="1" x14ac:dyDescent="0.25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</row>
    <row r="182" spans="1:72" ht="29.25" customHeight="1" x14ac:dyDescent="0.25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</row>
    <row r="183" spans="1:72" ht="29.25" customHeight="1" x14ac:dyDescent="0.2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  <c r="BI183" s="65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</row>
    <row r="184" spans="1:72" ht="29.25" customHeight="1" x14ac:dyDescent="0.25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</row>
    <row r="185" spans="1:72" ht="29.25" customHeight="1" x14ac:dyDescent="0.25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</row>
    <row r="186" spans="1:72" ht="29.25" customHeight="1" x14ac:dyDescent="0.25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</row>
    <row r="187" spans="1:72" ht="29.25" customHeight="1" x14ac:dyDescent="0.25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</row>
    <row r="188" spans="1:72" ht="29.25" customHeight="1" x14ac:dyDescent="0.25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</row>
    <row r="189" spans="1:72" ht="29.25" customHeight="1" x14ac:dyDescent="0.25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</row>
    <row r="190" spans="1:72" ht="29.25" customHeight="1" x14ac:dyDescent="0.25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  <c r="BI190" s="65"/>
      <c r="BJ190" s="65"/>
      <c r="BK190" s="65"/>
      <c r="BL190" s="65"/>
      <c r="BM190" s="65"/>
      <c r="BN190" s="65"/>
      <c r="BO190" s="65"/>
      <c r="BP190" s="65"/>
      <c r="BQ190" s="65"/>
      <c r="BR190" s="65"/>
      <c r="BS190" s="65"/>
      <c r="BT190" s="65"/>
    </row>
    <row r="191" spans="1:72" ht="29.25" customHeight="1" x14ac:dyDescent="0.25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  <c r="BI191" s="65"/>
      <c r="BJ191" s="65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</row>
    <row r="192" spans="1:72" ht="29.25" customHeight="1" x14ac:dyDescent="0.25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</row>
    <row r="193" spans="1:72" ht="29.25" customHeight="1" x14ac:dyDescent="0.25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/>
      <c r="BL193" s="65"/>
      <c r="BM193" s="65"/>
      <c r="BN193" s="65"/>
      <c r="BO193" s="65"/>
      <c r="BP193" s="65"/>
      <c r="BQ193" s="65"/>
      <c r="BR193" s="65"/>
      <c r="BS193" s="65"/>
      <c r="BT193" s="65"/>
    </row>
    <row r="194" spans="1:72" ht="29.25" customHeight="1" x14ac:dyDescent="0.25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</row>
    <row r="195" spans="1:72" ht="29.25" customHeight="1" x14ac:dyDescent="0.25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</row>
    <row r="196" spans="1:72" ht="29.25" customHeight="1" x14ac:dyDescent="0.25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</row>
    <row r="197" spans="1:72" ht="29.25" customHeight="1" x14ac:dyDescent="0.25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</row>
    <row r="198" spans="1:72" ht="29.25" customHeight="1" x14ac:dyDescent="0.25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  <c r="BI198" s="65"/>
      <c r="BJ198" s="65"/>
      <c r="BK198" s="65"/>
      <c r="BL198" s="65"/>
      <c r="BM198" s="65"/>
      <c r="BN198" s="65"/>
      <c r="BO198" s="65"/>
      <c r="BP198" s="65"/>
      <c r="BQ198" s="65"/>
      <c r="BR198" s="65"/>
      <c r="BS198" s="65"/>
      <c r="BT198" s="65"/>
    </row>
    <row r="199" spans="1:72" ht="29.25" customHeight="1" x14ac:dyDescent="0.25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  <c r="BI199" s="65"/>
      <c r="BJ199" s="65"/>
      <c r="BK199" s="65"/>
      <c r="BL199" s="65"/>
      <c r="BM199" s="65"/>
      <c r="BN199" s="65"/>
      <c r="BO199" s="65"/>
      <c r="BP199" s="65"/>
      <c r="BQ199" s="65"/>
      <c r="BR199" s="65"/>
      <c r="BS199" s="65"/>
      <c r="BT199" s="65"/>
    </row>
    <row r="200" spans="1:72" ht="29.25" customHeight="1" x14ac:dyDescent="0.25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</row>
    <row r="201" spans="1:72" ht="29.25" customHeight="1" x14ac:dyDescent="0.25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  <c r="BI201" s="65"/>
      <c r="BJ201" s="65"/>
      <c r="BK201" s="65"/>
      <c r="BL201" s="65"/>
      <c r="BM201" s="65"/>
      <c r="BN201" s="65"/>
      <c r="BO201" s="65"/>
      <c r="BP201" s="65"/>
      <c r="BQ201" s="65"/>
      <c r="BR201" s="65"/>
      <c r="BS201" s="65"/>
      <c r="BT201" s="65"/>
    </row>
    <row r="202" spans="1:72" ht="29.25" customHeight="1" x14ac:dyDescent="0.25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  <c r="BI202" s="65"/>
      <c r="BJ202" s="65"/>
      <c r="BK202" s="65"/>
      <c r="BL202" s="65"/>
      <c r="BM202" s="65"/>
      <c r="BN202" s="65"/>
      <c r="BO202" s="65"/>
      <c r="BP202" s="65"/>
      <c r="BQ202" s="65"/>
      <c r="BR202" s="65"/>
      <c r="BS202" s="65"/>
      <c r="BT202" s="65"/>
    </row>
    <row r="203" spans="1:72" ht="29.25" customHeight="1" x14ac:dyDescent="0.25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  <c r="BQ203" s="65"/>
      <c r="BR203" s="65"/>
      <c r="BS203" s="65"/>
      <c r="BT203" s="65"/>
    </row>
    <row r="204" spans="1:72" ht="29.25" customHeight="1" x14ac:dyDescent="0.25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</row>
    <row r="205" spans="1:72" ht="29.25" customHeight="1" x14ac:dyDescent="0.25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</row>
    <row r="206" spans="1:72" ht="29.25" customHeight="1" x14ac:dyDescent="0.2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</row>
    <row r="207" spans="1:72" ht="29.25" customHeight="1" x14ac:dyDescent="0.2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</row>
    <row r="208" spans="1:72" ht="29.25" customHeight="1" x14ac:dyDescent="0.25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</row>
    <row r="209" spans="1:72" ht="29.25" customHeight="1" x14ac:dyDescent="0.25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</row>
    <row r="210" spans="1:72" ht="29.25" customHeight="1" x14ac:dyDescent="0.25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</row>
    <row r="211" spans="1:72" ht="29.25" customHeight="1" x14ac:dyDescent="0.25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</row>
    <row r="212" spans="1:72" ht="29.25" customHeight="1" x14ac:dyDescent="0.25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</row>
    <row r="213" spans="1:72" ht="29.25" customHeight="1" x14ac:dyDescent="0.25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</row>
    <row r="214" spans="1:72" ht="29.25" customHeight="1" x14ac:dyDescent="0.25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</row>
    <row r="215" spans="1:72" ht="29.25" customHeight="1" x14ac:dyDescent="0.25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</row>
    <row r="216" spans="1:72" ht="29.25" customHeight="1" x14ac:dyDescent="0.25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</row>
    <row r="217" spans="1:72" ht="29.25" customHeight="1" x14ac:dyDescent="0.25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</row>
    <row r="218" spans="1:72" ht="29.25" customHeight="1" x14ac:dyDescent="0.25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</row>
    <row r="219" spans="1:72" ht="29.25" customHeight="1" x14ac:dyDescent="0.25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</row>
    <row r="220" spans="1:72" ht="29.25" customHeight="1" x14ac:dyDescent="0.25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</row>
    <row r="221" spans="1:72" ht="29.25" customHeight="1" x14ac:dyDescent="0.25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</row>
    <row r="222" spans="1:72" ht="29.25" customHeight="1" x14ac:dyDescent="0.25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</row>
    <row r="223" spans="1:72" ht="29.25" customHeight="1" x14ac:dyDescent="0.25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</row>
    <row r="224" spans="1:72" ht="29.25" customHeight="1" x14ac:dyDescent="0.25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5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</row>
    <row r="225" spans="1:72" ht="29.25" customHeight="1" x14ac:dyDescent="0.25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  <c r="BI225" s="65"/>
      <c r="BJ225" s="65"/>
      <c r="BK225" s="65"/>
      <c r="BL225" s="65"/>
      <c r="BM225" s="65"/>
      <c r="BN225" s="65"/>
      <c r="BO225" s="65"/>
      <c r="BP225" s="65"/>
      <c r="BQ225" s="65"/>
      <c r="BR225" s="65"/>
      <c r="BS225" s="65"/>
      <c r="BT225" s="65"/>
    </row>
    <row r="226" spans="1:72" ht="29.25" customHeight="1" x14ac:dyDescent="0.25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</row>
    <row r="227" spans="1:72" ht="29.25" customHeight="1" x14ac:dyDescent="0.25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</row>
    <row r="228" spans="1:72" ht="29.25" customHeight="1" x14ac:dyDescent="0.25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</row>
    <row r="229" spans="1:72" ht="29.25" customHeight="1" x14ac:dyDescent="0.25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</row>
    <row r="230" spans="1:72" ht="29.25" customHeight="1" x14ac:dyDescent="0.25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</row>
    <row r="231" spans="1:72" ht="29.25" customHeight="1" x14ac:dyDescent="0.25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</row>
    <row r="232" spans="1:72" ht="29.25" customHeight="1" x14ac:dyDescent="0.25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</row>
    <row r="233" spans="1:72" ht="29.25" customHeight="1" x14ac:dyDescent="0.25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</row>
    <row r="234" spans="1:72" ht="29.25" customHeight="1" x14ac:dyDescent="0.25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</row>
    <row r="235" spans="1:72" ht="29.25" customHeight="1" x14ac:dyDescent="0.25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</row>
    <row r="236" spans="1:72" ht="29.25" customHeight="1" x14ac:dyDescent="0.25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</row>
    <row r="237" spans="1:72" ht="29.25" customHeight="1" x14ac:dyDescent="0.25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</row>
    <row r="238" spans="1:72" ht="29.25" customHeight="1" x14ac:dyDescent="0.25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</row>
    <row r="239" spans="1:72" ht="29.25" customHeight="1" x14ac:dyDescent="0.25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</row>
    <row r="240" spans="1:72" ht="29.25" customHeight="1" x14ac:dyDescent="0.25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</row>
    <row r="241" spans="1:72" ht="29.25" customHeight="1" x14ac:dyDescent="0.25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</row>
    <row r="242" spans="1:72" ht="29.25" customHeight="1" x14ac:dyDescent="0.25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</row>
    <row r="243" spans="1:72" ht="29.25" customHeight="1" x14ac:dyDescent="0.25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</row>
    <row r="244" spans="1:72" ht="29.25" customHeight="1" x14ac:dyDescent="0.25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</row>
    <row r="245" spans="1:72" ht="29.25" customHeight="1" x14ac:dyDescent="0.25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</row>
    <row r="246" spans="1:72" ht="29.25" customHeight="1" x14ac:dyDescent="0.25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</row>
    <row r="247" spans="1:72" ht="29.25" customHeight="1" x14ac:dyDescent="0.25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</row>
    <row r="248" spans="1:72" ht="29.25" customHeight="1" x14ac:dyDescent="0.25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</row>
    <row r="249" spans="1:72" ht="29.25" customHeight="1" x14ac:dyDescent="0.25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</row>
    <row r="250" spans="1:72" ht="29.25" customHeight="1" x14ac:dyDescent="0.25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</row>
    <row r="251" spans="1:72" ht="29.25" customHeight="1" x14ac:dyDescent="0.25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</row>
    <row r="252" spans="1:72" ht="29.25" customHeight="1" x14ac:dyDescent="0.25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</row>
    <row r="253" spans="1:72" ht="29.25" customHeight="1" x14ac:dyDescent="0.25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  <c r="BI253" s="65"/>
      <c r="BJ253" s="65"/>
      <c r="BK253" s="65"/>
      <c r="BL253" s="65"/>
      <c r="BM253" s="65"/>
      <c r="BN253" s="65"/>
      <c r="BO253" s="65"/>
      <c r="BP253" s="65"/>
      <c r="BQ253" s="65"/>
      <c r="BR253" s="65"/>
      <c r="BS253" s="65"/>
      <c r="BT253" s="65"/>
    </row>
    <row r="254" spans="1:72" ht="29.25" customHeight="1" x14ac:dyDescent="0.25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  <c r="BO254" s="65"/>
      <c r="BP254" s="65"/>
      <c r="BQ254" s="65"/>
      <c r="BR254" s="65"/>
      <c r="BS254" s="65"/>
      <c r="BT254" s="65"/>
    </row>
    <row r="255" spans="1:72" ht="29.25" customHeight="1" x14ac:dyDescent="0.25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  <c r="BI255" s="65"/>
      <c r="BJ255" s="65"/>
      <c r="BK255" s="65"/>
      <c r="BL255" s="65"/>
      <c r="BM255" s="65"/>
      <c r="BN255" s="65"/>
      <c r="BO255" s="65"/>
      <c r="BP255" s="65"/>
      <c r="BQ255" s="65"/>
      <c r="BR255" s="65"/>
      <c r="BS255" s="65"/>
      <c r="BT255" s="65"/>
    </row>
    <row r="256" spans="1:72" ht="29.25" customHeight="1" x14ac:dyDescent="0.25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  <c r="BO256" s="65"/>
      <c r="BP256" s="65"/>
      <c r="BQ256" s="65"/>
      <c r="BR256" s="65"/>
      <c r="BS256" s="65"/>
      <c r="BT256" s="65"/>
    </row>
    <row r="257" spans="1:72" ht="29.25" customHeight="1" x14ac:dyDescent="0.25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5"/>
      <c r="BS257" s="65"/>
      <c r="BT257" s="65"/>
    </row>
    <row r="258" spans="1:72" ht="29.25" customHeight="1" x14ac:dyDescent="0.25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65"/>
      <c r="BS258" s="65"/>
      <c r="BT258" s="65"/>
    </row>
    <row r="259" spans="1:72" ht="29.25" customHeight="1" x14ac:dyDescent="0.25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  <c r="BI259" s="65"/>
      <c r="BJ259" s="65"/>
      <c r="BK259" s="65"/>
      <c r="BL259" s="65"/>
      <c r="BM259" s="65"/>
      <c r="BN259" s="65"/>
      <c r="BO259" s="65"/>
      <c r="BP259" s="65"/>
      <c r="BQ259" s="65"/>
      <c r="BR259" s="65"/>
      <c r="BS259" s="65"/>
      <c r="BT259" s="65"/>
    </row>
    <row r="260" spans="1:72" ht="29.25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  <c r="BO260" s="65"/>
      <c r="BP260" s="65"/>
      <c r="BQ260" s="65"/>
      <c r="BR260" s="65"/>
      <c r="BS260" s="65"/>
      <c r="BT260" s="65"/>
    </row>
    <row r="261" spans="1:72" ht="29.25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  <c r="BP261" s="65"/>
      <c r="BQ261" s="65"/>
      <c r="BR261" s="65"/>
      <c r="BS261" s="65"/>
      <c r="BT261" s="65"/>
    </row>
    <row r="262" spans="1:72" ht="29.25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  <c r="BI262" s="65"/>
      <c r="BJ262" s="65"/>
      <c r="BK262" s="65"/>
      <c r="BL262" s="65"/>
      <c r="BM262" s="65"/>
      <c r="BN262" s="65"/>
      <c r="BO262" s="65"/>
      <c r="BP262" s="65"/>
      <c r="BQ262" s="65"/>
      <c r="BR262" s="65"/>
      <c r="BS262" s="65"/>
      <c r="BT262" s="65"/>
    </row>
    <row r="263" spans="1:72" ht="29.25" customHeight="1" x14ac:dyDescent="0.25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  <c r="BO263" s="65"/>
      <c r="BP263" s="65"/>
      <c r="BQ263" s="65"/>
      <c r="BR263" s="65"/>
      <c r="BS263" s="65"/>
      <c r="BT263" s="65"/>
    </row>
    <row r="264" spans="1:72" ht="29.25" customHeight="1" x14ac:dyDescent="0.25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  <c r="BO264" s="65"/>
      <c r="BP264" s="65"/>
      <c r="BQ264" s="65"/>
      <c r="BR264" s="65"/>
      <c r="BS264" s="65"/>
      <c r="BT264" s="65"/>
    </row>
    <row r="265" spans="1:72" ht="29.25" customHeight="1" x14ac:dyDescent="0.25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  <c r="BI265" s="65"/>
      <c r="BJ265" s="65"/>
      <c r="BK265" s="65"/>
      <c r="BL265" s="65"/>
      <c r="BM265" s="65"/>
      <c r="BN265" s="65"/>
      <c r="BO265" s="65"/>
      <c r="BP265" s="65"/>
      <c r="BQ265" s="65"/>
      <c r="BR265" s="65"/>
      <c r="BS265" s="65"/>
      <c r="BT265" s="65"/>
    </row>
    <row r="266" spans="1:72" ht="29.25" customHeight="1" x14ac:dyDescent="0.25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</row>
    <row r="267" spans="1:72" ht="29.25" customHeight="1" x14ac:dyDescent="0.25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</row>
    <row r="268" spans="1:72" ht="29.25" customHeight="1" x14ac:dyDescent="0.25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  <c r="BO268" s="65"/>
      <c r="BP268" s="65"/>
      <c r="BQ268" s="65"/>
      <c r="BR268" s="65"/>
      <c r="BS268" s="65"/>
      <c r="BT268" s="65"/>
    </row>
    <row r="269" spans="1:72" ht="29.25" customHeight="1" x14ac:dyDescent="0.25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  <c r="BI269" s="65"/>
      <c r="BJ269" s="65"/>
      <c r="BK269" s="65"/>
      <c r="BL269" s="65"/>
      <c r="BM269" s="65"/>
      <c r="BN269" s="65"/>
      <c r="BO269" s="65"/>
      <c r="BP269" s="65"/>
      <c r="BQ269" s="65"/>
      <c r="BR269" s="65"/>
      <c r="BS269" s="65"/>
      <c r="BT269" s="65"/>
    </row>
    <row r="270" spans="1:72" ht="29.25" customHeight="1" x14ac:dyDescent="0.25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  <c r="BI270" s="65"/>
      <c r="BJ270" s="65"/>
      <c r="BK270" s="65"/>
      <c r="BL270" s="65"/>
      <c r="BM270" s="65"/>
      <c r="BN270" s="65"/>
      <c r="BO270" s="65"/>
      <c r="BP270" s="65"/>
      <c r="BQ270" s="65"/>
      <c r="BR270" s="65"/>
      <c r="BS270" s="65"/>
      <c r="BT270" s="65"/>
    </row>
    <row r="271" spans="1:72" ht="29.25" customHeight="1" x14ac:dyDescent="0.25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  <c r="BI271" s="65"/>
      <c r="BJ271" s="65"/>
      <c r="BK271" s="65"/>
      <c r="BL271" s="65"/>
      <c r="BM271" s="65"/>
      <c r="BN271" s="65"/>
      <c r="BO271" s="65"/>
      <c r="BP271" s="65"/>
      <c r="BQ271" s="65"/>
      <c r="BR271" s="65"/>
      <c r="BS271" s="65"/>
      <c r="BT271" s="65"/>
    </row>
    <row r="272" spans="1:72" ht="29.25" customHeight="1" x14ac:dyDescent="0.25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  <c r="BI272" s="65"/>
      <c r="BJ272" s="65"/>
      <c r="BK272" s="65"/>
      <c r="BL272" s="65"/>
      <c r="BM272" s="65"/>
      <c r="BN272" s="65"/>
      <c r="BO272" s="65"/>
      <c r="BP272" s="65"/>
      <c r="BQ272" s="65"/>
      <c r="BR272" s="65"/>
      <c r="BS272" s="65"/>
      <c r="BT272" s="65"/>
    </row>
    <row r="273" spans="1:72" ht="29.25" customHeight="1" x14ac:dyDescent="0.25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  <c r="BO273" s="65"/>
      <c r="BP273" s="65"/>
      <c r="BQ273" s="65"/>
      <c r="BR273" s="65"/>
      <c r="BS273" s="65"/>
      <c r="BT273" s="65"/>
    </row>
    <row r="274" spans="1:72" ht="29.25" customHeight="1" x14ac:dyDescent="0.25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</row>
    <row r="275" spans="1:72" ht="29.25" customHeight="1" x14ac:dyDescent="0.25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</row>
    <row r="276" spans="1:72" ht="29.25" customHeight="1" x14ac:dyDescent="0.25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</row>
    <row r="277" spans="1:72" ht="29.25" customHeight="1" x14ac:dyDescent="0.25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</row>
    <row r="278" spans="1:72" ht="29.25" customHeight="1" x14ac:dyDescent="0.25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</row>
    <row r="279" spans="1:72" ht="29.25" customHeight="1" x14ac:dyDescent="0.25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</row>
    <row r="280" spans="1:72" ht="29.25" customHeight="1" x14ac:dyDescent="0.25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</row>
    <row r="281" spans="1:72" ht="29.25" customHeight="1" x14ac:dyDescent="0.25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</row>
    <row r="282" spans="1:72" ht="29.2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</row>
    <row r="283" spans="1:72" ht="29.2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</row>
    <row r="284" spans="1:72" ht="29.2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  <c r="BO284" s="65"/>
      <c r="BP284" s="65"/>
      <c r="BQ284" s="65"/>
      <c r="BR284" s="65"/>
      <c r="BS284" s="65"/>
      <c r="BT284" s="65"/>
    </row>
    <row r="285" spans="1:72" ht="29.2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  <c r="BI285" s="65"/>
      <c r="BJ285" s="65"/>
      <c r="BK285" s="65"/>
      <c r="BL285" s="65"/>
      <c r="BM285" s="65"/>
      <c r="BN285" s="65"/>
      <c r="BO285" s="65"/>
      <c r="BP285" s="65"/>
      <c r="BQ285" s="65"/>
      <c r="BR285" s="65"/>
      <c r="BS285" s="65"/>
      <c r="BT285" s="65"/>
    </row>
    <row r="286" spans="1:72" ht="29.25" customHeight="1" x14ac:dyDescent="0.25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  <c r="BI286" s="65"/>
      <c r="BJ286" s="65"/>
      <c r="BK286" s="65"/>
      <c r="BL286" s="65"/>
      <c r="BM286" s="65"/>
      <c r="BN286" s="65"/>
      <c r="BO286" s="65"/>
      <c r="BP286" s="65"/>
      <c r="BQ286" s="65"/>
      <c r="BR286" s="65"/>
      <c r="BS286" s="65"/>
      <c r="BT286" s="65"/>
    </row>
    <row r="287" spans="1:72" ht="29.25" customHeight="1" x14ac:dyDescent="0.25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  <c r="BI287" s="65"/>
      <c r="BJ287" s="65"/>
      <c r="BK287" s="65"/>
      <c r="BL287" s="65"/>
      <c r="BM287" s="65"/>
      <c r="BN287" s="65"/>
      <c r="BO287" s="65"/>
      <c r="BP287" s="65"/>
      <c r="BQ287" s="65"/>
      <c r="BR287" s="65"/>
      <c r="BS287" s="65"/>
      <c r="BT287" s="65"/>
    </row>
    <row r="288" spans="1:72" ht="29.25" customHeight="1" x14ac:dyDescent="0.25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  <c r="BI288" s="65"/>
      <c r="BJ288" s="65"/>
      <c r="BK288" s="65"/>
      <c r="BL288" s="65"/>
      <c r="BM288" s="65"/>
      <c r="BN288" s="65"/>
      <c r="BO288" s="65"/>
      <c r="BP288" s="65"/>
      <c r="BQ288" s="65"/>
      <c r="BR288" s="65"/>
      <c r="BS288" s="65"/>
      <c r="BT288" s="65"/>
    </row>
    <row r="289" spans="1:72" ht="29.25" customHeight="1" x14ac:dyDescent="0.25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  <c r="BI289" s="65"/>
      <c r="BJ289" s="65"/>
      <c r="BK289" s="65"/>
      <c r="BL289" s="65"/>
      <c r="BM289" s="65"/>
      <c r="BN289" s="65"/>
      <c r="BO289" s="65"/>
      <c r="BP289" s="65"/>
      <c r="BQ289" s="65"/>
      <c r="BR289" s="65"/>
      <c r="BS289" s="65"/>
      <c r="BT289" s="65"/>
    </row>
    <row r="290" spans="1:72" ht="29.25" customHeight="1" x14ac:dyDescent="0.25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  <c r="BI290" s="65"/>
      <c r="BJ290" s="65"/>
      <c r="BK290" s="65"/>
      <c r="BL290" s="65"/>
      <c r="BM290" s="65"/>
      <c r="BN290" s="65"/>
      <c r="BO290" s="65"/>
      <c r="BP290" s="65"/>
      <c r="BQ290" s="65"/>
      <c r="BR290" s="65"/>
      <c r="BS290" s="65"/>
      <c r="BT290" s="65"/>
    </row>
    <row r="291" spans="1:72" ht="29.25" customHeight="1" x14ac:dyDescent="0.25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  <c r="BI291" s="65"/>
      <c r="BJ291" s="65"/>
      <c r="BK291" s="65"/>
      <c r="BL291" s="65"/>
      <c r="BM291" s="65"/>
      <c r="BN291" s="65"/>
      <c r="BO291" s="65"/>
      <c r="BP291" s="65"/>
      <c r="BQ291" s="65"/>
      <c r="BR291" s="65"/>
      <c r="BS291" s="65"/>
      <c r="BT291" s="65"/>
    </row>
    <row r="292" spans="1:72" ht="29.25" customHeight="1" x14ac:dyDescent="0.25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  <c r="BI292" s="65"/>
      <c r="BJ292" s="65"/>
      <c r="BK292" s="65"/>
      <c r="BL292" s="65"/>
      <c r="BM292" s="65"/>
      <c r="BN292" s="65"/>
      <c r="BO292" s="65"/>
      <c r="BP292" s="65"/>
      <c r="BQ292" s="65"/>
      <c r="BR292" s="65"/>
      <c r="BS292" s="65"/>
      <c r="BT292" s="65"/>
    </row>
    <row r="293" spans="1:72" ht="29.25" customHeight="1" x14ac:dyDescent="0.25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  <c r="BI293" s="65"/>
      <c r="BJ293" s="65"/>
      <c r="BK293" s="65"/>
      <c r="BL293" s="65"/>
      <c r="BM293" s="65"/>
      <c r="BN293" s="65"/>
      <c r="BO293" s="65"/>
      <c r="BP293" s="65"/>
      <c r="BQ293" s="65"/>
      <c r="BR293" s="65"/>
      <c r="BS293" s="65"/>
      <c r="BT293" s="65"/>
    </row>
    <row r="294" spans="1:72" ht="29.25" customHeight="1" x14ac:dyDescent="0.25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  <c r="BI294" s="65"/>
      <c r="BJ294" s="65"/>
      <c r="BK294" s="65"/>
      <c r="BL294" s="65"/>
      <c r="BM294" s="65"/>
      <c r="BN294" s="65"/>
      <c r="BO294" s="65"/>
      <c r="BP294" s="65"/>
      <c r="BQ294" s="65"/>
      <c r="BR294" s="65"/>
      <c r="BS294" s="65"/>
      <c r="BT294" s="65"/>
    </row>
    <row r="295" spans="1:72" ht="29.25" customHeight="1" x14ac:dyDescent="0.25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  <c r="BI295" s="65"/>
      <c r="BJ295" s="65"/>
      <c r="BK295" s="65"/>
      <c r="BL295" s="65"/>
      <c r="BM295" s="65"/>
      <c r="BN295" s="65"/>
      <c r="BO295" s="65"/>
      <c r="BP295" s="65"/>
      <c r="BQ295" s="65"/>
      <c r="BR295" s="65"/>
      <c r="BS295" s="65"/>
      <c r="BT295" s="65"/>
    </row>
    <row r="296" spans="1:72" ht="29.25" customHeight="1" x14ac:dyDescent="0.25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  <c r="BI296" s="65"/>
      <c r="BJ296" s="65"/>
      <c r="BK296" s="65"/>
      <c r="BL296" s="65"/>
      <c r="BM296" s="65"/>
      <c r="BN296" s="65"/>
      <c r="BO296" s="65"/>
      <c r="BP296" s="65"/>
      <c r="BQ296" s="65"/>
      <c r="BR296" s="65"/>
      <c r="BS296" s="65"/>
      <c r="BT296" s="65"/>
    </row>
    <row r="297" spans="1:72" ht="29.25" customHeight="1" x14ac:dyDescent="0.25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  <c r="BI297" s="65"/>
      <c r="BJ297" s="65"/>
      <c r="BK297" s="65"/>
      <c r="BL297" s="65"/>
      <c r="BM297" s="65"/>
      <c r="BN297" s="65"/>
      <c r="BO297" s="65"/>
      <c r="BP297" s="65"/>
      <c r="BQ297" s="65"/>
      <c r="BR297" s="65"/>
      <c r="BS297" s="65"/>
      <c r="BT297" s="65"/>
    </row>
    <row r="298" spans="1:72" ht="29.25" customHeight="1" x14ac:dyDescent="0.25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  <c r="BI298" s="65"/>
      <c r="BJ298" s="65"/>
      <c r="BK298" s="65"/>
      <c r="BL298" s="65"/>
      <c r="BM298" s="65"/>
      <c r="BN298" s="65"/>
      <c r="BO298" s="65"/>
      <c r="BP298" s="65"/>
      <c r="BQ298" s="65"/>
      <c r="BR298" s="65"/>
      <c r="BS298" s="65"/>
      <c r="BT298" s="65"/>
    </row>
    <row r="299" spans="1:72" ht="29.25" customHeight="1" x14ac:dyDescent="0.25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/>
      <c r="BL299" s="65"/>
      <c r="BM299" s="65"/>
      <c r="BN299" s="65"/>
      <c r="BO299" s="65"/>
      <c r="BP299" s="65"/>
      <c r="BQ299" s="65"/>
      <c r="BR299" s="65"/>
      <c r="BS299" s="65"/>
      <c r="BT299" s="65"/>
    </row>
    <row r="300" spans="1:72" ht="29.25" customHeight="1" x14ac:dyDescent="0.25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  <c r="BI300" s="65"/>
      <c r="BJ300" s="65"/>
      <c r="BK300" s="65"/>
      <c r="BL300" s="65"/>
      <c r="BM300" s="65"/>
      <c r="BN300" s="65"/>
      <c r="BO300" s="65"/>
      <c r="BP300" s="65"/>
      <c r="BQ300" s="65"/>
      <c r="BR300" s="65"/>
      <c r="BS300" s="65"/>
      <c r="BT300" s="65"/>
    </row>
    <row r="301" spans="1:72" ht="29.25" customHeight="1" x14ac:dyDescent="0.25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</row>
    <row r="302" spans="1:72" ht="29.25" customHeight="1" x14ac:dyDescent="0.25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</row>
    <row r="303" spans="1:72" ht="29.25" customHeight="1" x14ac:dyDescent="0.25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</row>
    <row r="304" spans="1:72" ht="29.25" customHeight="1" x14ac:dyDescent="0.25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</row>
    <row r="305" spans="1:72" ht="29.25" customHeight="1" x14ac:dyDescent="0.25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65"/>
      <c r="BL305" s="65"/>
      <c r="BM305" s="65"/>
      <c r="BN305" s="65"/>
      <c r="BO305" s="65"/>
      <c r="BP305" s="65"/>
      <c r="BQ305" s="65"/>
      <c r="BR305" s="65"/>
      <c r="BS305" s="65"/>
      <c r="BT305" s="65"/>
    </row>
    <row r="306" spans="1:72" ht="29.25" customHeight="1" x14ac:dyDescent="0.25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  <c r="BO306" s="65"/>
      <c r="BP306" s="65"/>
      <c r="BQ306" s="65"/>
      <c r="BR306" s="65"/>
      <c r="BS306" s="65"/>
      <c r="BT306" s="65"/>
    </row>
    <row r="307" spans="1:72" ht="29.25" customHeight="1" x14ac:dyDescent="0.25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</row>
    <row r="308" spans="1:72" ht="29.25" customHeight="1" x14ac:dyDescent="0.25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</row>
    <row r="309" spans="1:72" ht="29.25" customHeight="1" x14ac:dyDescent="0.25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</row>
    <row r="310" spans="1:72" ht="29.25" customHeight="1" x14ac:dyDescent="0.25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</row>
    <row r="311" spans="1:72" ht="29.25" customHeight="1" x14ac:dyDescent="0.25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  <c r="BO311" s="65"/>
      <c r="BP311" s="65"/>
      <c r="BQ311" s="65"/>
      <c r="BR311" s="65"/>
      <c r="BS311" s="65"/>
      <c r="BT311" s="65"/>
    </row>
    <row r="312" spans="1:72" ht="29.25" customHeight="1" x14ac:dyDescent="0.25">
      <c r="A312" s="65"/>
      <c r="B312" s="65"/>
      <c r="C312" s="65" t="str">
        <f>UPPER(C234)</f>
        <v/>
      </c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65"/>
      <c r="BL312" s="65"/>
      <c r="BM312" s="65"/>
      <c r="BN312" s="65"/>
      <c r="BO312" s="65"/>
      <c r="BP312" s="65"/>
      <c r="BQ312" s="65"/>
      <c r="BR312" s="65"/>
      <c r="BS312" s="65"/>
      <c r="BT312" s="65"/>
    </row>
    <row r="313" spans="1:72" ht="29.25" customHeight="1" x14ac:dyDescent="0.25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  <c r="BO313" s="65"/>
      <c r="BP313" s="65"/>
      <c r="BQ313" s="65"/>
      <c r="BR313" s="65"/>
      <c r="BS313" s="65"/>
      <c r="BT313" s="65"/>
    </row>
    <row r="314" spans="1:72" ht="29.25" customHeight="1" x14ac:dyDescent="0.25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</row>
    <row r="315" spans="1:72" ht="29.25" customHeight="1" x14ac:dyDescent="0.25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5"/>
      <c r="BS315" s="65"/>
      <c r="BT315" s="65"/>
    </row>
    <row r="316" spans="1:72" ht="29.25" customHeight="1" x14ac:dyDescent="0.25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5"/>
      <c r="BS316" s="65"/>
      <c r="BT316" s="65"/>
    </row>
    <row r="317" spans="1:72" ht="29.25" customHeight="1" x14ac:dyDescent="0.25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  <c r="BO317" s="65"/>
      <c r="BP317" s="65"/>
      <c r="BQ317" s="65"/>
      <c r="BR317" s="65"/>
      <c r="BS317" s="65"/>
      <c r="BT317" s="65"/>
    </row>
    <row r="318" spans="1:72" ht="29.25" customHeight="1" x14ac:dyDescent="0.25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  <c r="BO318" s="65"/>
      <c r="BP318" s="65"/>
      <c r="BQ318" s="65"/>
      <c r="BR318" s="65"/>
      <c r="BS318" s="65"/>
      <c r="BT318" s="65"/>
    </row>
    <row r="319" spans="1:72" ht="29.25" customHeight="1" x14ac:dyDescent="0.25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</row>
    <row r="320" spans="1:72" ht="29.25" customHeight="1" x14ac:dyDescent="0.25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</row>
    <row r="321" spans="1:72" ht="29.25" customHeight="1" x14ac:dyDescent="0.25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</row>
    <row r="322" spans="1:72" ht="29.25" customHeight="1" x14ac:dyDescent="0.25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</row>
    <row r="323" spans="1:72" ht="29.25" customHeight="1" x14ac:dyDescent="0.25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</row>
    <row r="324" spans="1:72" ht="29.25" customHeight="1" x14ac:dyDescent="0.25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</row>
    <row r="325" spans="1:72" ht="29.25" customHeight="1" x14ac:dyDescent="0.25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</row>
    <row r="326" spans="1:72" ht="29.25" customHeight="1" x14ac:dyDescent="0.25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</row>
    <row r="327" spans="1:72" ht="29.25" customHeight="1" x14ac:dyDescent="0.25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</row>
    <row r="328" spans="1:72" ht="29.25" customHeight="1" x14ac:dyDescent="0.25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</row>
    <row r="329" spans="1:72" ht="29.25" customHeight="1" x14ac:dyDescent="0.25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</row>
    <row r="330" spans="1:72" ht="29.25" customHeight="1" x14ac:dyDescent="0.25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</row>
    <row r="331" spans="1:72" ht="29.25" customHeight="1" x14ac:dyDescent="0.25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</row>
    <row r="332" spans="1:72" ht="29.25" customHeight="1" x14ac:dyDescent="0.25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</row>
    <row r="333" spans="1:72" ht="29.25" customHeight="1" x14ac:dyDescent="0.25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</row>
    <row r="334" spans="1:72" ht="29.25" customHeight="1" x14ac:dyDescent="0.25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</row>
    <row r="335" spans="1:72" ht="29.25" customHeight="1" x14ac:dyDescent="0.25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</row>
    <row r="336" spans="1:72" ht="29.25" customHeight="1" x14ac:dyDescent="0.25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</row>
    <row r="337" spans="1:72" ht="29.25" customHeight="1" x14ac:dyDescent="0.25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</row>
    <row r="338" spans="1:72" ht="29.25" customHeight="1" x14ac:dyDescent="0.25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5"/>
      <c r="BS338" s="65"/>
      <c r="BT338" s="65"/>
    </row>
    <row r="339" spans="1:72" ht="29.25" customHeight="1" x14ac:dyDescent="0.25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</row>
    <row r="340" spans="1:72" ht="29.25" customHeight="1" x14ac:dyDescent="0.25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</row>
    <row r="341" spans="1:72" ht="29.25" customHeight="1" x14ac:dyDescent="0.25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</row>
    <row r="342" spans="1:72" ht="29.25" customHeight="1" x14ac:dyDescent="0.25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</row>
    <row r="343" spans="1:72" ht="29.25" customHeight="1" x14ac:dyDescent="0.25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</row>
    <row r="344" spans="1:72" ht="29.25" customHeight="1" x14ac:dyDescent="0.25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</row>
    <row r="345" spans="1:72" ht="29.25" customHeight="1" x14ac:dyDescent="0.25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</row>
    <row r="346" spans="1:72" ht="29.25" customHeight="1" x14ac:dyDescent="0.25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</row>
    <row r="347" spans="1:72" ht="29.25" customHeight="1" x14ac:dyDescent="0.25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</row>
    <row r="348" spans="1:72" ht="29.25" customHeight="1" x14ac:dyDescent="0.25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</row>
    <row r="349" spans="1:72" ht="29.25" customHeight="1" x14ac:dyDescent="0.25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</row>
    <row r="350" spans="1:72" ht="29.25" customHeight="1" x14ac:dyDescent="0.25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</row>
    <row r="351" spans="1:72" ht="29.25" customHeight="1" x14ac:dyDescent="0.25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  <c r="BI351" s="65"/>
      <c r="BJ351" s="65"/>
      <c r="BK351" s="65"/>
      <c r="BL351" s="65"/>
      <c r="BM351" s="65"/>
      <c r="BN351" s="65"/>
      <c r="BO351" s="65"/>
      <c r="BP351" s="65"/>
      <c r="BQ351" s="65"/>
      <c r="BR351" s="65"/>
      <c r="BS351" s="65"/>
      <c r="BT351" s="65"/>
    </row>
    <row r="352" spans="1:72" ht="29.25" customHeight="1" x14ac:dyDescent="0.25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  <c r="BI352" s="65"/>
      <c r="BJ352" s="65"/>
      <c r="BK352" s="65"/>
      <c r="BL352" s="65"/>
      <c r="BM352" s="65"/>
      <c r="BN352" s="65"/>
      <c r="BO352" s="65"/>
      <c r="BP352" s="65"/>
      <c r="BQ352" s="65"/>
      <c r="BR352" s="65"/>
      <c r="BS352" s="65"/>
      <c r="BT352" s="65"/>
    </row>
    <row r="353" spans="1:72" ht="29.25" customHeight="1" x14ac:dyDescent="0.25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  <c r="BI353" s="65"/>
      <c r="BJ353" s="65"/>
      <c r="BK353" s="65"/>
      <c r="BL353" s="65"/>
      <c r="BM353" s="65"/>
      <c r="BN353" s="65"/>
      <c r="BO353" s="65"/>
      <c r="BP353" s="65"/>
      <c r="BQ353" s="65"/>
      <c r="BR353" s="65"/>
      <c r="BS353" s="65"/>
      <c r="BT353" s="65"/>
    </row>
    <row r="354" spans="1:72" ht="29.25" customHeight="1" x14ac:dyDescent="0.25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  <c r="BI354" s="65"/>
      <c r="BJ354" s="65"/>
      <c r="BK354" s="65"/>
      <c r="BL354" s="65"/>
      <c r="BM354" s="65"/>
      <c r="BN354" s="65"/>
      <c r="BO354" s="65"/>
      <c r="BP354" s="65"/>
      <c r="BQ354" s="65"/>
      <c r="BR354" s="65"/>
      <c r="BS354" s="65"/>
      <c r="BT354" s="65"/>
    </row>
    <row r="355" spans="1:72" ht="29.25" customHeight="1" x14ac:dyDescent="0.25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  <c r="BI355" s="65"/>
      <c r="BJ355" s="65"/>
      <c r="BK355" s="65"/>
      <c r="BL355" s="65"/>
      <c r="BM355" s="65"/>
      <c r="BN355" s="65"/>
      <c r="BO355" s="65"/>
      <c r="BP355" s="65"/>
      <c r="BQ355" s="65"/>
      <c r="BR355" s="65"/>
      <c r="BS355" s="65"/>
      <c r="BT355" s="65"/>
    </row>
    <row r="356" spans="1:72" ht="29.25" customHeight="1" x14ac:dyDescent="0.25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  <c r="BI356" s="65"/>
      <c r="BJ356" s="65"/>
      <c r="BK356" s="65"/>
      <c r="BL356" s="65"/>
      <c r="BM356" s="65"/>
      <c r="BN356" s="65"/>
      <c r="BO356" s="65"/>
      <c r="BP356" s="65"/>
      <c r="BQ356" s="65"/>
      <c r="BR356" s="65"/>
      <c r="BS356" s="65"/>
      <c r="BT356" s="65"/>
    </row>
    <row r="357" spans="1:72" ht="29.25" customHeight="1" x14ac:dyDescent="0.25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  <c r="BI357" s="65"/>
      <c r="BJ357" s="65"/>
      <c r="BK357" s="65"/>
      <c r="BL357" s="65"/>
      <c r="BM357" s="65"/>
      <c r="BN357" s="65"/>
      <c r="BO357" s="65"/>
      <c r="BP357" s="65"/>
      <c r="BQ357" s="65"/>
      <c r="BR357" s="65"/>
      <c r="BS357" s="65"/>
      <c r="BT357" s="65"/>
    </row>
    <row r="358" spans="1:72" ht="29.25" customHeight="1" x14ac:dyDescent="0.25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  <c r="BI358" s="65"/>
      <c r="BJ358" s="65"/>
      <c r="BK358" s="65"/>
      <c r="BL358" s="65"/>
      <c r="BM358" s="65"/>
      <c r="BN358" s="65"/>
      <c r="BO358" s="65"/>
      <c r="BP358" s="65"/>
      <c r="BQ358" s="65"/>
      <c r="BR358" s="65"/>
      <c r="BS358" s="65"/>
      <c r="BT358" s="65"/>
    </row>
    <row r="359" spans="1:72" ht="29.25" customHeight="1" x14ac:dyDescent="0.25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</row>
    <row r="360" spans="1:72" ht="29.25" customHeight="1" x14ac:dyDescent="0.25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</row>
    <row r="361" spans="1:72" ht="29.25" customHeight="1" x14ac:dyDescent="0.25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</row>
    <row r="362" spans="1:72" ht="29.25" customHeight="1" x14ac:dyDescent="0.25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</row>
    <row r="363" spans="1:72" ht="29.25" customHeight="1" x14ac:dyDescent="0.25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  <c r="BI363" s="65"/>
      <c r="BJ363" s="65"/>
      <c r="BK363" s="65"/>
      <c r="BL363" s="65"/>
      <c r="BM363" s="65"/>
      <c r="BN363" s="65"/>
      <c r="BO363" s="65"/>
      <c r="BP363" s="65"/>
      <c r="BQ363" s="65"/>
      <c r="BR363" s="65"/>
      <c r="BS363" s="65"/>
      <c r="BT363" s="65"/>
    </row>
    <row r="364" spans="1:72" ht="29.25" customHeight="1" x14ac:dyDescent="0.25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  <c r="BI364" s="65"/>
      <c r="BJ364" s="65"/>
      <c r="BK364" s="65"/>
      <c r="BL364" s="65"/>
      <c r="BM364" s="65"/>
      <c r="BN364" s="65"/>
      <c r="BO364" s="65"/>
      <c r="BP364" s="65"/>
      <c r="BQ364" s="65"/>
      <c r="BR364" s="65"/>
      <c r="BS364" s="65"/>
      <c r="BT364" s="65"/>
    </row>
    <row r="365" spans="1:72" ht="29.25" customHeight="1" x14ac:dyDescent="0.25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  <c r="BI365" s="65"/>
      <c r="BJ365" s="65"/>
      <c r="BK365" s="65"/>
      <c r="BL365" s="65"/>
      <c r="BM365" s="65"/>
      <c r="BN365" s="65"/>
      <c r="BO365" s="65"/>
      <c r="BP365" s="65"/>
      <c r="BQ365" s="65"/>
      <c r="BR365" s="65"/>
      <c r="BS365" s="65"/>
      <c r="BT365" s="65"/>
    </row>
    <row r="366" spans="1:72" ht="29.25" customHeight="1" x14ac:dyDescent="0.25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  <c r="BI366" s="65"/>
      <c r="BJ366" s="65"/>
      <c r="BK366" s="65"/>
      <c r="BL366" s="65"/>
      <c r="BM366" s="65"/>
      <c r="BN366" s="65"/>
      <c r="BO366" s="65"/>
      <c r="BP366" s="65"/>
      <c r="BQ366" s="65"/>
      <c r="BR366" s="65"/>
      <c r="BS366" s="65"/>
      <c r="BT366" s="65"/>
    </row>
    <row r="367" spans="1:72" ht="29.25" customHeight="1" x14ac:dyDescent="0.25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  <c r="BI367" s="65"/>
      <c r="BJ367" s="65"/>
      <c r="BK367" s="65"/>
      <c r="BL367" s="65"/>
      <c r="BM367" s="65"/>
      <c r="BN367" s="65"/>
      <c r="BO367" s="65"/>
      <c r="BP367" s="65"/>
      <c r="BQ367" s="65"/>
      <c r="BR367" s="65"/>
      <c r="BS367" s="65"/>
      <c r="BT367" s="65"/>
    </row>
    <row r="368" spans="1:72" ht="29.25" customHeight="1" x14ac:dyDescent="0.25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  <c r="BI368" s="65"/>
      <c r="BJ368" s="65"/>
      <c r="BK368" s="65"/>
      <c r="BL368" s="65"/>
      <c r="BM368" s="65"/>
      <c r="BN368" s="65"/>
      <c r="BO368" s="65"/>
      <c r="BP368" s="65"/>
      <c r="BQ368" s="65"/>
      <c r="BR368" s="65"/>
      <c r="BS368" s="65"/>
      <c r="BT368" s="65"/>
    </row>
    <row r="369" spans="1:72" ht="29.25" customHeight="1" x14ac:dyDescent="0.25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  <c r="BI369" s="65"/>
      <c r="BJ369" s="65"/>
      <c r="BK369" s="65"/>
      <c r="BL369" s="65"/>
      <c r="BM369" s="65"/>
      <c r="BN369" s="65"/>
      <c r="BO369" s="65"/>
      <c r="BP369" s="65"/>
      <c r="BQ369" s="65"/>
      <c r="BR369" s="65"/>
      <c r="BS369" s="65"/>
      <c r="BT369" s="65"/>
    </row>
    <row r="370" spans="1:72" ht="29.25" customHeight="1" x14ac:dyDescent="0.25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  <c r="AT370" s="65"/>
      <c r="AU370" s="65"/>
      <c r="AV370" s="65"/>
      <c r="AW370" s="65"/>
      <c r="AX370" s="65"/>
      <c r="AY370" s="65"/>
      <c r="AZ370" s="65"/>
      <c r="BA370" s="65"/>
      <c r="BB370" s="65"/>
      <c r="BC370" s="65"/>
      <c r="BD370" s="65"/>
      <c r="BE370" s="65"/>
      <c r="BF370" s="65"/>
      <c r="BG370" s="65"/>
      <c r="BH370" s="65"/>
      <c r="BI370" s="65"/>
      <c r="BJ370" s="65"/>
      <c r="BK370" s="65"/>
      <c r="BL370" s="65"/>
      <c r="BM370" s="65"/>
      <c r="BN370" s="65"/>
      <c r="BO370" s="65"/>
      <c r="BP370" s="65"/>
      <c r="BQ370" s="65"/>
      <c r="BR370" s="65"/>
      <c r="BS370" s="65"/>
      <c r="BT370" s="65"/>
    </row>
    <row r="371" spans="1:72" ht="29.25" customHeight="1" x14ac:dyDescent="0.25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  <c r="AT371" s="65"/>
      <c r="AU371" s="65"/>
      <c r="AV371" s="65"/>
      <c r="AW371" s="65"/>
      <c r="AX371" s="65"/>
      <c r="AY371" s="65"/>
      <c r="AZ371" s="65"/>
      <c r="BA371" s="65"/>
      <c r="BB371" s="65"/>
      <c r="BC371" s="65"/>
      <c r="BD371" s="65"/>
      <c r="BE371" s="65"/>
      <c r="BF371" s="65"/>
      <c r="BG371" s="65"/>
      <c r="BH371" s="65"/>
      <c r="BI371" s="65"/>
      <c r="BJ371" s="65"/>
      <c r="BK371" s="65"/>
      <c r="BL371" s="65"/>
      <c r="BM371" s="65"/>
      <c r="BN371" s="65"/>
      <c r="BO371" s="65"/>
      <c r="BP371" s="65"/>
      <c r="BQ371" s="65"/>
      <c r="BR371" s="65"/>
      <c r="BS371" s="65"/>
      <c r="BT371" s="65"/>
    </row>
    <row r="372" spans="1:72" ht="29.25" customHeight="1" x14ac:dyDescent="0.25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  <c r="AT372" s="65"/>
      <c r="AU372" s="65"/>
      <c r="AV372" s="65"/>
      <c r="AW372" s="65"/>
      <c r="AX372" s="65"/>
      <c r="AY372" s="65"/>
      <c r="AZ372" s="65"/>
      <c r="BA372" s="65"/>
      <c r="BB372" s="65"/>
      <c r="BC372" s="65"/>
      <c r="BD372" s="65"/>
      <c r="BE372" s="65"/>
      <c r="BF372" s="65"/>
      <c r="BG372" s="65"/>
      <c r="BH372" s="65"/>
      <c r="BI372" s="65"/>
      <c r="BJ372" s="65"/>
      <c r="BK372" s="65"/>
      <c r="BL372" s="65"/>
      <c r="BM372" s="65"/>
      <c r="BN372" s="65"/>
      <c r="BO372" s="65"/>
      <c r="BP372" s="65"/>
      <c r="BQ372" s="65"/>
      <c r="BR372" s="65"/>
      <c r="BS372" s="65"/>
      <c r="BT372" s="65"/>
    </row>
    <row r="373" spans="1:72" ht="29.25" customHeight="1" x14ac:dyDescent="0.25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  <c r="AT373" s="65"/>
      <c r="AU373" s="65"/>
      <c r="AV373" s="65"/>
      <c r="AW373" s="65"/>
      <c r="AX373" s="65"/>
      <c r="AY373" s="65"/>
      <c r="AZ373" s="65"/>
      <c r="BA373" s="65"/>
      <c r="BB373" s="65"/>
      <c r="BC373" s="65"/>
      <c r="BD373" s="65"/>
      <c r="BE373" s="65"/>
      <c r="BF373" s="65"/>
      <c r="BG373" s="65"/>
      <c r="BH373" s="65"/>
      <c r="BI373" s="65"/>
      <c r="BJ373" s="65"/>
      <c r="BK373" s="65"/>
      <c r="BL373" s="65"/>
      <c r="BM373" s="65"/>
      <c r="BN373" s="65"/>
      <c r="BO373" s="65"/>
      <c r="BP373" s="65"/>
      <c r="BQ373" s="65"/>
      <c r="BR373" s="65"/>
      <c r="BS373" s="65"/>
      <c r="BT373" s="65"/>
    </row>
    <row r="374" spans="1:72" ht="29.25" customHeight="1" x14ac:dyDescent="0.25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  <c r="AT374" s="65"/>
      <c r="AU374" s="65"/>
      <c r="AV374" s="65"/>
      <c r="AW374" s="65"/>
      <c r="AX374" s="65"/>
      <c r="AY374" s="65"/>
      <c r="AZ374" s="65"/>
      <c r="BA374" s="65"/>
      <c r="BB374" s="65"/>
      <c r="BC374" s="65"/>
      <c r="BD374" s="65"/>
      <c r="BE374" s="65"/>
      <c r="BF374" s="65"/>
      <c r="BG374" s="65"/>
      <c r="BH374" s="65"/>
      <c r="BI374" s="65"/>
      <c r="BJ374" s="65"/>
      <c r="BK374" s="65"/>
      <c r="BL374" s="65"/>
      <c r="BM374" s="65"/>
      <c r="BN374" s="65"/>
      <c r="BO374" s="65"/>
      <c r="BP374" s="65"/>
      <c r="BQ374" s="65"/>
      <c r="BR374" s="65"/>
      <c r="BS374" s="65"/>
      <c r="BT374" s="65"/>
    </row>
    <row r="375" spans="1:72" ht="29.25" customHeight="1" x14ac:dyDescent="0.25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/>
      <c r="BL375" s="65"/>
      <c r="BM375" s="65"/>
      <c r="BN375" s="65"/>
      <c r="BO375" s="65"/>
      <c r="BP375" s="65"/>
      <c r="BQ375" s="65"/>
      <c r="BR375" s="65"/>
      <c r="BS375" s="65"/>
      <c r="BT375" s="65"/>
    </row>
    <row r="376" spans="1:72" ht="29.25" customHeight="1" x14ac:dyDescent="0.25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</row>
    <row r="377" spans="1:72" ht="29.25" customHeight="1" x14ac:dyDescent="0.25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</row>
    <row r="378" spans="1:72" ht="29.25" customHeight="1" x14ac:dyDescent="0.25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</row>
    <row r="379" spans="1:72" ht="29.25" customHeight="1" x14ac:dyDescent="0.25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  <c r="AT379" s="65"/>
      <c r="AU379" s="65"/>
      <c r="AV379" s="65"/>
      <c r="AW379" s="65"/>
      <c r="AX379" s="65"/>
      <c r="AY379" s="65"/>
      <c r="AZ379" s="65"/>
      <c r="BA379" s="65"/>
      <c r="BB379" s="65"/>
      <c r="BC379" s="65"/>
      <c r="BD379" s="65"/>
      <c r="BE379" s="65"/>
      <c r="BF379" s="65"/>
      <c r="BG379" s="65"/>
      <c r="BH379" s="65"/>
      <c r="BI379" s="65"/>
      <c r="BJ379" s="65"/>
      <c r="BK379" s="65"/>
      <c r="BL379" s="65"/>
      <c r="BM379" s="65"/>
      <c r="BN379" s="65"/>
      <c r="BO379" s="65"/>
      <c r="BP379" s="65"/>
      <c r="BQ379" s="65"/>
      <c r="BR379" s="65"/>
      <c r="BS379" s="65"/>
      <c r="BT379" s="65"/>
    </row>
    <row r="380" spans="1:72" ht="29.25" customHeight="1" x14ac:dyDescent="0.25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/>
      <c r="AS380" s="65"/>
      <c r="AT380" s="65"/>
      <c r="AU380" s="65"/>
      <c r="AV380" s="65"/>
      <c r="AW380" s="65"/>
      <c r="AX380" s="65"/>
      <c r="AY380" s="65"/>
      <c r="AZ380" s="65"/>
      <c r="BA380" s="65"/>
      <c r="BB380" s="65"/>
      <c r="BC380" s="65"/>
      <c r="BD380" s="65"/>
      <c r="BE380" s="65"/>
      <c r="BF380" s="65"/>
      <c r="BG380" s="65"/>
      <c r="BH380" s="65"/>
      <c r="BI380" s="65"/>
      <c r="BJ380" s="65"/>
      <c r="BK380" s="65"/>
      <c r="BL380" s="65"/>
      <c r="BM380" s="65"/>
      <c r="BN380" s="65"/>
      <c r="BO380" s="65"/>
      <c r="BP380" s="65"/>
      <c r="BQ380" s="65"/>
      <c r="BR380" s="65"/>
      <c r="BS380" s="65"/>
      <c r="BT380" s="65"/>
    </row>
    <row r="381" spans="1:72" ht="29.25" customHeight="1" x14ac:dyDescent="0.25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/>
      <c r="AS381" s="65"/>
      <c r="AT381" s="65"/>
      <c r="AU381" s="65"/>
      <c r="AV381" s="65"/>
      <c r="AW381" s="65"/>
      <c r="AX381" s="65"/>
      <c r="AY381" s="65"/>
      <c r="AZ381" s="65"/>
      <c r="BA381" s="65"/>
      <c r="BB381" s="65"/>
      <c r="BC381" s="65"/>
      <c r="BD381" s="65"/>
      <c r="BE381" s="65"/>
      <c r="BF381" s="65"/>
      <c r="BG381" s="65"/>
      <c r="BH381" s="65"/>
      <c r="BI381" s="65"/>
      <c r="BJ381" s="65"/>
      <c r="BK381" s="65"/>
      <c r="BL381" s="65"/>
      <c r="BM381" s="65"/>
      <c r="BN381" s="65"/>
      <c r="BO381" s="65"/>
      <c r="BP381" s="65"/>
      <c r="BQ381" s="65"/>
      <c r="BR381" s="65"/>
      <c r="BS381" s="65"/>
      <c r="BT381" s="65"/>
    </row>
    <row r="382" spans="1:72" ht="29.25" customHeight="1" x14ac:dyDescent="0.25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/>
      <c r="AS382" s="65"/>
      <c r="AT382" s="65"/>
      <c r="AU382" s="65"/>
      <c r="AV382" s="65"/>
      <c r="AW382" s="65"/>
      <c r="AX382" s="65"/>
      <c r="AY382" s="65"/>
      <c r="AZ382" s="65"/>
      <c r="BA382" s="65"/>
      <c r="BB382" s="65"/>
      <c r="BC382" s="65"/>
      <c r="BD382" s="65"/>
      <c r="BE382" s="65"/>
      <c r="BF382" s="65"/>
      <c r="BG382" s="65"/>
      <c r="BH382" s="65"/>
      <c r="BI382" s="65"/>
      <c r="BJ382" s="65"/>
      <c r="BK382" s="65"/>
      <c r="BL382" s="65"/>
      <c r="BM382" s="65"/>
      <c r="BN382" s="65"/>
      <c r="BO382" s="65"/>
      <c r="BP382" s="65"/>
      <c r="BQ382" s="65"/>
      <c r="BR382" s="65"/>
      <c r="BS382" s="65"/>
      <c r="BT382" s="65"/>
    </row>
    <row r="383" spans="1:72" ht="29.25" customHeight="1" x14ac:dyDescent="0.25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/>
      <c r="AS383" s="65"/>
      <c r="AT383" s="65"/>
      <c r="AU383" s="65"/>
      <c r="AV383" s="65"/>
      <c r="AW383" s="65"/>
      <c r="AX383" s="65"/>
      <c r="AY383" s="65"/>
      <c r="AZ383" s="65"/>
      <c r="BA383" s="65"/>
      <c r="BB383" s="65"/>
      <c r="BC383" s="65"/>
      <c r="BD383" s="65"/>
      <c r="BE383" s="65"/>
      <c r="BF383" s="65"/>
      <c r="BG383" s="65"/>
      <c r="BH383" s="65"/>
      <c r="BI383" s="65"/>
      <c r="BJ383" s="65"/>
      <c r="BK383" s="65"/>
      <c r="BL383" s="65"/>
      <c r="BM383" s="65"/>
      <c r="BN383" s="65"/>
      <c r="BO383" s="65"/>
      <c r="BP383" s="65"/>
      <c r="BQ383" s="65"/>
      <c r="BR383" s="65"/>
      <c r="BS383" s="65"/>
      <c r="BT383" s="65"/>
    </row>
    <row r="384" spans="1:72" ht="29.25" customHeight="1" x14ac:dyDescent="0.25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/>
      <c r="AS384" s="65"/>
      <c r="AT384" s="65"/>
      <c r="AU384" s="65"/>
      <c r="AV384" s="65"/>
      <c r="AW384" s="65"/>
      <c r="AX384" s="65"/>
      <c r="AY384" s="65"/>
      <c r="AZ384" s="65"/>
      <c r="BA384" s="65"/>
      <c r="BB384" s="65"/>
      <c r="BC384" s="65"/>
      <c r="BD384" s="65"/>
      <c r="BE384" s="65"/>
      <c r="BF384" s="65"/>
      <c r="BG384" s="65"/>
      <c r="BH384" s="65"/>
      <c r="BI384" s="65"/>
      <c r="BJ384" s="65"/>
      <c r="BK384" s="65"/>
      <c r="BL384" s="65"/>
      <c r="BM384" s="65"/>
      <c r="BN384" s="65"/>
      <c r="BO384" s="65"/>
      <c r="BP384" s="65"/>
      <c r="BQ384" s="65"/>
      <c r="BR384" s="65"/>
      <c r="BS384" s="65"/>
      <c r="BT384" s="65"/>
    </row>
    <row r="385" spans="1:72" ht="29.25" customHeight="1" x14ac:dyDescent="0.25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65"/>
      <c r="AS385" s="65"/>
      <c r="AT385" s="65"/>
      <c r="AU385" s="65"/>
      <c r="AV385" s="65"/>
      <c r="AW385" s="65"/>
      <c r="AX385" s="65"/>
      <c r="AY385" s="65"/>
      <c r="AZ385" s="65"/>
      <c r="BA385" s="65"/>
      <c r="BB385" s="65"/>
      <c r="BC385" s="65"/>
      <c r="BD385" s="65"/>
      <c r="BE385" s="65"/>
      <c r="BF385" s="65"/>
      <c r="BG385" s="65"/>
      <c r="BH385" s="65"/>
      <c r="BI385" s="65"/>
      <c r="BJ385" s="65"/>
      <c r="BK385" s="65"/>
      <c r="BL385" s="65"/>
      <c r="BM385" s="65"/>
      <c r="BN385" s="65"/>
      <c r="BO385" s="65"/>
      <c r="BP385" s="65"/>
      <c r="BQ385" s="65"/>
      <c r="BR385" s="65"/>
      <c r="BS385" s="65"/>
      <c r="BT385" s="65"/>
    </row>
    <row r="386" spans="1:72" ht="29.25" customHeight="1" x14ac:dyDescent="0.25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C386" s="65"/>
      <c r="BD386" s="65"/>
      <c r="BE386" s="65"/>
      <c r="BF386" s="65"/>
      <c r="BG386" s="65"/>
      <c r="BH386" s="65"/>
      <c r="BI386" s="65"/>
      <c r="BJ386" s="65"/>
      <c r="BK386" s="65"/>
      <c r="BL386" s="65"/>
      <c r="BM386" s="65"/>
      <c r="BN386" s="65"/>
      <c r="BO386" s="65"/>
      <c r="BP386" s="65"/>
      <c r="BQ386" s="65"/>
      <c r="BR386" s="65"/>
      <c r="BS386" s="65"/>
      <c r="BT386" s="65"/>
    </row>
    <row r="387" spans="1:72" ht="29.25" customHeight="1" x14ac:dyDescent="0.25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V387" s="65"/>
      <c r="AW387" s="65"/>
      <c r="AX387" s="65"/>
      <c r="AY387" s="65"/>
      <c r="AZ387" s="65"/>
      <c r="BA387" s="65"/>
      <c r="BB387" s="65"/>
      <c r="BC387" s="65"/>
      <c r="BD387" s="65"/>
      <c r="BE387" s="65"/>
      <c r="BF387" s="65"/>
      <c r="BG387" s="65"/>
      <c r="BH387" s="65"/>
      <c r="BI387" s="65"/>
      <c r="BJ387" s="65"/>
      <c r="BK387" s="65"/>
      <c r="BL387" s="65"/>
      <c r="BM387" s="65"/>
      <c r="BN387" s="65"/>
      <c r="BO387" s="65"/>
      <c r="BP387" s="65"/>
      <c r="BQ387" s="65"/>
      <c r="BR387" s="65"/>
      <c r="BS387" s="65"/>
      <c r="BT387" s="65"/>
    </row>
    <row r="388" spans="1:72" ht="29.25" customHeight="1" x14ac:dyDescent="0.25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65"/>
      <c r="BS388" s="65"/>
      <c r="BT388" s="65"/>
    </row>
    <row r="389" spans="1:72" ht="29.25" customHeight="1" x14ac:dyDescent="0.25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C389" s="65"/>
      <c r="BD389" s="65"/>
      <c r="BE389" s="65"/>
      <c r="BF389" s="65"/>
      <c r="BG389" s="65"/>
      <c r="BH389" s="65"/>
      <c r="BI389" s="65"/>
      <c r="BJ389" s="65"/>
      <c r="BK389" s="65"/>
      <c r="BL389" s="65"/>
      <c r="BM389" s="65"/>
      <c r="BN389" s="65"/>
      <c r="BO389" s="65"/>
      <c r="BP389" s="65"/>
      <c r="BQ389" s="65"/>
      <c r="BR389" s="65"/>
      <c r="BS389" s="65"/>
      <c r="BT389" s="65"/>
    </row>
    <row r="390" spans="1:72" ht="29.25" customHeight="1" x14ac:dyDescent="0.25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</row>
    <row r="391" spans="1:72" ht="29.25" customHeight="1" x14ac:dyDescent="0.25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</row>
    <row r="392" spans="1:72" ht="29.25" customHeight="1" x14ac:dyDescent="0.25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</row>
    <row r="393" spans="1:72" ht="29.25" customHeight="1" x14ac:dyDescent="0.25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/>
      <c r="BL393" s="65"/>
      <c r="BM393" s="65"/>
      <c r="BN393" s="65"/>
      <c r="BO393" s="65"/>
      <c r="BP393" s="65"/>
      <c r="BQ393" s="65"/>
      <c r="BR393" s="65"/>
      <c r="BS393" s="65"/>
      <c r="BT393" s="65"/>
    </row>
    <row r="394" spans="1:72" ht="29.25" customHeight="1" x14ac:dyDescent="0.25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65"/>
      <c r="BS394" s="65"/>
      <c r="BT394" s="65"/>
    </row>
    <row r="395" spans="1:72" ht="29.25" customHeight="1" x14ac:dyDescent="0.25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65"/>
      <c r="BS395" s="65"/>
      <c r="BT395" s="65"/>
    </row>
    <row r="396" spans="1:72" ht="29.25" customHeight="1" x14ac:dyDescent="0.25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</row>
    <row r="397" spans="1:72" ht="29.25" customHeight="1" x14ac:dyDescent="0.25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</row>
    <row r="398" spans="1:72" ht="29.25" customHeight="1" x14ac:dyDescent="0.25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</row>
    <row r="399" spans="1:72" ht="29.25" customHeight="1" x14ac:dyDescent="0.25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</row>
    <row r="400" spans="1:72" ht="29.25" customHeight="1" x14ac:dyDescent="0.25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</row>
    <row r="401" spans="1:72" ht="29.25" customHeight="1" x14ac:dyDescent="0.25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5"/>
      <c r="BF401" s="65"/>
      <c r="BG401" s="65"/>
      <c r="BH401" s="65"/>
      <c r="BI401" s="65"/>
      <c r="BJ401" s="65"/>
      <c r="BK401" s="65"/>
      <c r="BL401" s="65"/>
      <c r="BM401" s="65"/>
      <c r="BN401" s="65"/>
      <c r="BO401" s="65"/>
      <c r="BP401" s="65"/>
      <c r="BQ401" s="65"/>
      <c r="BR401" s="65"/>
      <c r="BS401" s="65"/>
      <c r="BT401" s="65"/>
    </row>
    <row r="402" spans="1:72" ht="29.25" customHeight="1" x14ac:dyDescent="0.25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65"/>
      <c r="AS402" s="65"/>
      <c r="AT402" s="65"/>
      <c r="AU402" s="65"/>
      <c r="AV402" s="65"/>
      <c r="AW402" s="65"/>
      <c r="AX402" s="65"/>
      <c r="AY402" s="65"/>
      <c r="AZ402" s="65"/>
      <c r="BA402" s="65"/>
      <c r="BB402" s="65"/>
      <c r="BC402" s="65"/>
      <c r="BD402" s="65"/>
      <c r="BE402" s="65"/>
      <c r="BF402" s="65"/>
      <c r="BG402" s="65"/>
      <c r="BH402" s="65"/>
      <c r="BI402" s="65"/>
      <c r="BJ402" s="65"/>
      <c r="BK402" s="65"/>
      <c r="BL402" s="65"/>
      <c r="BM402" s="65"/>
      <c r="BN402" s="65"/>
      <c r="BO402" s="65"/>
      <c r="BP402" s="65"/>
      <c r="BQ402" s="65"/>
      <c r="BR402" s="65"/>
      <c r="BS402" s="65"/>
      <c r="BT402" s="65"/>
    </row>
    <row r="403" spans="1:72" ht="29.25" customHeight="1" x14ac:dyDescent="0.25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65"/>
      <c r="AS403" s="65"/>
      <c r="AT403" s="65"/>
      <c r="AU403" s="65"/>
      <c r="AV403" s="65"/>
      <c r="AW403" s="65"/>
      <c r="AX403" s="65"/>
      <c r="AY403" s="65"/>
      <c r="AZ403" s="65"/>
      <c r="BA403" s="65"/>
      <c r="BB403" s="65"/>
      <c r="BC403" s="65"/>
      <c r="BD403" s="65"/>
      <c r="BE403" s="65"/>
      <c r="BF403" s="65"/>
      <c r="BG403" s="65"/>
      <c r="BH403" s="65"/>
      <c r="BI403" s="65"/>
      <c r="BJ403" s="65"/>
      <c r="BK403" s="65"/>
      <c r="BL403" s="65"/>
      <c r="BM403" s="65"/>
      <c r="BN403" s="65"/>
      <c r="BO403" s="65"/>
      <c r="BP403" s="65"/>
      <c r="BQ403" s="65"/>
      <c r="BR403" s="65"/>
      <c r="BS403" s="65"/>
      <c r="BT403" s="65"/>
    </row>
    <row r="404" spans="1:72" ht="29.25" customHeight="1" x14ac:dyDescent="0.25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65"/>
      <c r="AS404" s="65"/>
      <c r="AT404" s="65"/>
      <c r="AU404" s="65"/>
      <c r="AV404" s="65"/>
      <c r="AW404" s="65"/>
      <c r="AX404" s="65"/>
      <c r="AY404" s="65"/>
      <c r="AZ404" s="65"/>
      <c r="BA404" s="65"/>
      <c r="BB404" s="65"/>
      <c r="BC404" s="65"/>
      <c r="BD404" s="65"/>
      <c r="BE404" s="65"/>
      <c r="BF404" s="65"/>
      <c r="BG404" s="65"/>
      <c r="BH404" s="65"/>
      <c r="BI404" s="65"/>
      <c r="BJ404" s="65"/>
      <c r="BK404" s="65"/>
      <c r="BL404" s="65"/>
      <c r="BM404" s="65"/>
      <c r="BN404" s="65"/>
      <c r="BO404" s="65"/>
      <c r="BP404" s="65"/>
      <c r="BQ404" s="65"/>
      <c r="BR404" s="65"/>
      <c r="BS404" s="65"/>
      <c r="BT404" s="65"/>
    </row>
    <row r="405" spans="1:72" ht="29.25" customHeight="1" x14ac:dyDescent="0.25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65"/>
      <c r="AS405" s="65"/>
      <c r="AT405" s="65"/>
      <c r="AU405" s="65"/>
      <c r="AV405" s="65"/>
      <c r="AW405" s="65"/>
      <c r="AX405" s="65"/>
      <c r="AY405" s="65"/>
      <c r="AZ405" s="65"/>
      <c r="BA405" s="65"/>
      <c r="BB405" s="65"/>
      <c r="BC405" s="65"/>
      <c r="BD405" s="65"/>
      <c r="BE405" s="65"/>
      <c r="BF405" s="65"/>
      <c r="BG405" s="65"/>
      <c r="BH405" s="65"/>
      <c r="BI405" s="65"/>
      <c r="BJ405" s="65"/>
      <c r="BK405" s="65"/>
      <c r="BL405" s="65"/>
      <c r="BM405" s="65"/>
      <c r="BN405" s="65"/>
      <c r="BO405" s="65"/>
      <c r="BP405" s="65"/>
      <c r="BQ405" s="65"/>
      <c r="BR405" s="65"/>
      <c r="BS405" s="65"/>
      <c r="BT405" s="65"/>
    </row>
    <row r="406" spans="1:72" ht="29.25" customHeight="1" x14ac:dyDescent="0.25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65"/>
      <c r="AS406" s="65"/>
      <c r="AT406" s="65"/>
      <c r="AU406" s="65"/>
      <c r="AV406" s="65"/>
      <c r="AW406" s="65"/>
      <c r="AX406" s="65"/>
      <c r="AY406" s="65"/>
      <c r="AZ406" s="65"/>
      <c r="BA406" s="65"/>
      <c r="BB406" s="65"/>
      <c r="BC406" s="65"/>
      <c r="BD406" s="65"/>
      <c r="BE406" s="65"/>
      <c r="BF406" s="65"/>
      <c r="BG406" s="65"/>
      <c r="BH406" s="65"/>
      <c r="BI406" s="65"/>
      <c r="BJ406" s="65"/>
      <c r="BK406" s="65"/>
      <c r="BL406" s="65"/>
      <c r="BM406" s="65"/>
      <c r="BN406" s="65"/>
      <c r="BO406" s="65"/>
      <c r="BP406" s="65"/>
      <c r="BQ406" s="65"/>
      <c r="BR406" s="65"/>
      <c r="BS406" s="65"/>
      <c r="BT406" s="65"/>
    </row>
    <row r="407" spans="1:72" ht="29.25" customHeight="1" x14ac:dyDescent="0.25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65"/>
      <c r="AS407" s="65"/>
      <c r="AT407" s="65"/>
      <c r="AU407" s="65"/>
      <c r="AV407" s="65"/>
      <c r="AW407" s="65"/>
      <c r="AX407" s="65"/>
      <c r="AY407" s="65"/>
      <c r="AZ407" s="65"/>
      <c r="BA407" s="65"/>
      <c r="BB407" s="65"/>
      <c r="BC407" s="65"/>
      <c r="BD407" s="65"/>
      <c r="BE407" s="65"/>
      <c r="BF407" s="65"/>
      <c r="BG407" s="65"/>
      <c r="BH407" s="65"/>
      <c r="BI407" s="65"/>
      <c r="BJ407" s="65"/>
      <c r="BK407" s="65"/>
      <c r="BL407" s="65"/>
      <c r="BM407" s="65"/>
      <c r="BN407" s="65"/>
      <c r="BO407" s="65"/>
      <c r="BP407" s="65"/>
      <c r="BQ407" s="65"/>
      <c r="BR407" s="65"/>
      <c r="BS407" s="65"/>
      <c r="BT407" s="65"/>
    </row>
    <row r="408" spans="1:72" ht="29.25" customHeight="1" x14ac:dyDescent="0.25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65"/>
      <c r="AS408" s="65"/>
      <c r="AT408" s="65"/>
      <c r="AU408" s="65"/>
      <c r="AV408" s="65"/>
      <c r="AW408" s="65"/>
      <c r="AX408" s="65"/>
      <c r="AY408" s="65"/>
      <c r="AZ408" s="65"/>
      <c r="BA408" s="65"/>
      <c r="BB408" s="65"/>
      <c r="BC408" s="65"/>
      <c r="BD408" s="65"/>
      <c r="BE408" s="65"/>
      <c r="BF408" s="65"/>
      <c r="BG408" s="65"/>
      <c r="BH408" s="65"/>
      <c r="BI408" s="65"/>
      <c r="BJ408" s="65"/>
      <c r="BK408" s="65"/>
      <c r="BL408" s="65"/>
      <c r="BM408" s="65"/>
      <c r="BN408" s="65"/>
      <c r="BO408" s="65"/>
      <c r="BP408" s="65"/>
      <c r="BQ408" s="65"/>
      <c r="BR408" s="65"/>
      <c r="BS408" s="65"/>
      <c r="BT408" s="65"/>
    </row>
    <row r="409" spans="1:72" ht="29.25" customHeight="1" x14ac:dyDescent="0.25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65"/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/>
      <c r="BL409" s="65"/>
      <c r="BM409" s="65"/>
      <c r="BN409" s="65"/>
      <c r="BO409" s="65"/>
      <c r="BP409" s="65"/>
      <c r="BQ409" s="65"/>
      <c r="BR409" s="65"/>
      <c r="BS409" s="65"/>
      <c r="BT409" s="65"/>
    </row>
    <row r="410" spans="1:72" ht="29.25" customHeight="1" x14ac:dyDescent="0.25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65"/>
      <c r="AS410" s="65"/>
      <c r="AT410" s="65"/>
      <c r="AU410" s="65"/>
      <c r="AV410" s="65"/>
      <c r="AW410" s="65"/>
      <c r="AX410" s="65"/>
      <c r="AY410" s="65"/>
      <c r="AZ410" s="65"/>
      <c r="BA410" s="65"/>
      <c r="BB410" s="65"/>
      <c r="BC410" s="65"/>
      <c r="BD410" s="65"/>
      <c r="BE410" s="65"/>
      <c r="BF410" s="65"/>
      <c r="BG410" s="65"/>
      <c r="BH410" s="65"/>
      <c r="BI410" s="65"/>
      <c r="BJ410" s="65"/>
      <c r="BK410" s="65"/>
      <c r="BL410" s="65"/>
      <c r="BM410" s="65"/>
      <c r="BN410" s="65"/>
      <c r="BO410" s="65"/>
      <c r="BP410" s="65"/>
      <c r="BQ410" s="65"/>
      <c r="BR410" s="65"/>
      <c r="BS410" s="65"/>
      <c r="BT410" s="65"/>
    </row>
    <row r="411" spans="1:72" ht="29.25" customHeight="1" x14ac:dyDescent="0.25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65"/>
      <c r="AS411" s="65"/>
      <c r="AT411" s="65"/>
      <c r="AU411" s="65"/>
      <c r="AV411" s="65"/>
      <c r="AW411" s="65"/>
      <c r="AX411" s="65"/>
      <c r="AY411" s="65"/>
      <c r="AZ411" s="65"/>
      <c r="BA411" s="65"/>
      <c r="BB411" s="65"/>
      <c r="BC411" s="65"/>
      <c r="BD411" s="65"/>
      <c r="BE411" s="65"/>
      <c r="BF411" s="65"/>
      <c r="BG411" s="65"/>
      <c r="BH411" s="65"/>
      <c r="BI411" s="65"/>
      <c r="BJ411" s="65"/>
      <c r="BK411" s="65"/>
      <c r="BL411" s="65"/>
      <c r="BM411" s="65"/>
      <c r="BN411" s="65"/>
      <c r="BO411" s="65"/>
      <c r="BP411" s="65"/>
      <c r="BQ411" s="65"/>
      <c r="BR411" s="65"/>
      <c r="BS411" s="65"/>
      <c r="BT411" s="65"/>
    </row>
    <row r="412" spans="1:72" ht="29.25" customHeight="1" x14ac:dyDescent="0.25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65"/>
      <c r="AS412" s="65"/>
      <c r="AT412" s="65"/>
      <c r="AU412" s="65"/>
      <c r="AV412" s="65"/>
      <c r="AW412" s="65"/>
      <c r="AX412" s="65"/>
      <c r="AY412" s="65"/>
      <c r="AZ412" s="65"/>
      <c r="BA412" s="65"/>
      <c r="BB412" s="65"/>
      <c r="BC412" s="65"/>
      <c r="BD412" s="65"/>
      <c r="BE412" s="65"/>
      <c r="BF412" s="65"/>
      <c r="BG412" s="65"/>
      <c r="BH412" s="65"/>
      <c r="BI412" s="65"/>
      <c r="BJ412" s="65"/>
      <c r="BK412" s="65"/>
      <c r="BL412" s="65"/>
      <c r="BM412" s="65"/>
      <c r="BN412" s="65"/>
      <c r="BO412" s="65"/>
      <c r="BP412" s="65"/>
      <c r="BQ412" s="65"/>
      <c r="BR412" s="65"/>
      <c r="BS412" s="65"/>
      <c r="BT412" s="65"/>
    </row>
    <row r="413" spans="1:72" ht="29.25" customHeight="1" x14ac:dyDescent="0.25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65"/>
      <c r="AS413" s="65"/>
      <c r="AT413" s="65"/>
      <c r="AU413" s="65"/>
      <c r="AV413" s="65"/>
      <c r="AW413" s="65"/>
      <c r="AX413" s="65"/>
      <c r="AY413" s="65"/>
      <c r="AZ413" s="65"/>
      <c r="BA413" s="65"/>
      <c r="BB413" s="65"/>
      <c r="BC413" s="65"/>
      <c r="BD413" s="65"/>
      <c r="BE413" s="65"/>
      <c r="BF413" s="65"/>
      <c r="BG413" s="65"/>
      <c r="BH413" s="65"/>
      <c r="BI413" s="65"/>
      <c r="BJ413" s="65"/>
      <c r="BK413" s="65"/>
      <c r="BL413" s="65"/>
      <c r="BM413" s="65"/>
      <c r="BN413" s="65"/>
      <c r="BO413" s="65"/>
      <c r="BP413" s="65"/>
      <c r="BQ413" s="65"/>
      <c r="BR413" s="65"/>
      <c r="BS413" s="65"/>
      <c r="BT413" s="65"/>
    </row>
    <row r="414" spans="1:72" ht="29.25" customHeight="1" x14ac:dyDescent="0.25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65"/>
      <c r="AS414" s="65"/>
      <c r="AT414" s="65"/>
      <c r="AU414" s="65"/>
      <c r="AV414" s="65"/>
      <c r="AW414" s="65"/>
      <c r="AX414" s="65"/>
      <c r="AY414" s="65"/>
      <c r="AZ414" s="65"/>
      <c r="BA414" s="65"/>
      <c r="BB414" s="65"/>
      <c r="BC414" s="65"/>
      <c r="BD414" s="65"/>
      <c r="BE414" s="65"/>
      <c r="BF414" s="65"/>
      <c r="BG414" s="65"/>
      <c r="BH414" s="65"/>
      <c r="BI414" s="65"/>
      <c r="BJ414" s="65"/>
      <c r="BK414" s="65"/>
      <c r="BL414" s="65"/>
      <c r="BM414" s="65"/>
      <c r="BN414" s="65"/>
      <c r="BO414" s="65"/>
      <c r="BP414" s="65"/>
      <c r="BQ414" s="65"/>
      <c r="BR414" s="65"/>
      <c r="BS414" s="65"/>
      <c r="BT414" s="65"/>
    </row>
    <row r="415" spans="1:72" ht="29.25" customHeight="1" x14ac:dyDescent="0.25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65"/>
      <c r="AS415" s="65"/>
      <c r="AT415" s="65"/>
      <c r="AU415" s="65"/>
      <c r="AV415" s="65"/>
      <c r="AW415" s="65"/>
      <c r="AX415" s="65"/>
      <c r="AY415" s="65"/>
      <c r="AZ415" s="65"/>
      <c r="BA415" s="65"/>
      <c r="BB415" s="65"/>
      <c r="BC415" s="65"/>
      <c r="BD415" s="65"/>
      <c r="BE415" s="65"/>
      <c r="BF415" s="65"/>
      <c r="BG415" s="65"/>
      <c r="BH415" s="65"/>
      <c r="BI415" s="65"/>
      <c r="BJ415" s="65"/>
      <c r="BK415" s="65"/>
      <c r="BL415" s="65"/>
      <c r="BM415" s="65"/>
      <c r="BN415" s="65"/>
      <c r="BO415" s="65"/>
      <c r="BP415" s="65"/>
      <c r="BQ415" s="65"/>
      <c r="BR415" s="65"/>
      <c r="BS415" s="65"/>
      <c r="BT415" s="65"/>
    </row>
    <row r="416" spans="1:72" ht="29.25" customHeight="1" x14ac:dyDescent="0.25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65"/>
      <c r="AS416" s="65"/>
      <c r="AT416" s="65"/>
      <c r="AU416" s="65"/>
      <c r="AV416" s="65"/>
      <c r="AW416" s="65"/>
      <c r="AX416" s="65"/>
      <c r="AY416" s="65"/>
      <c r="AZ416" s="65"/>
      <c r="BA416" s="65"/>
      <c r="BB416" s="65"/>
      <c r="BC416" s="65"/>
      <c r="BD416" s="65"/>
      <c r="BE416" s="65"/>
      <c r="BF416" s="65"/>
      <c r="BG416" s="65"/>
      <c r="BH416" s="65"/>
      <c r="BI416" s="65"/>
      <c r="BJ416" s="65"/>
      <c r="BK416" s="65"/>
      <c r="BL416" s="65"/>
      <c r="BM416" s="65"/>
      <c r="BN416" s="65"/>
      <c r="BO416" s="65"/>
      <c r="BP416" s="65"/>
      <c r="BQ416" s="65"/>
      <c r="BR416" s="65"/>
      <c r="BS416" s="65"/>
      <c r="BT416" s="65"/>
    </row>
    <row r="417" spans="1:72" ht="29.25" customHeight="1" x14ac:dyDescent="0.25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65"/>
      <c r="AS417" s="65"/>
      <c r="AT417" s="65"/>
      <c r="AU417" s="65"/>
      <c r="AV417" s="65"/>
      <c r="AW417" s="65"/>
      <c r="AX417" s="65"/>
      <c r="AY417" s="65"/>
      <c r="AZ417" s="65"/>
      <c r="BA417" s="65"/>
      <c r="BB417" s="65"/>
      <c r="BC417" s="65"/>
      <c r="BD417" s="65"/>
      <c r="BE417" s="65"/>
      <c r="BF417" s="65"/>
      <c r="BG417" s="65"/>
      <c r="BH417" s="65"/>
      <c r="BI417" s="65"/>
      <c r="BJ417" s="65"/>
      <c r="BK417" s="65"/>
      <c r="BL417" s="65"/>
      <c r="BM417" s="65"/>
      <c r="BN417" s="65"/>
      <c r="BO417" s="65"/>
      <c r="BP417" s="65"/>
      <c r="BQ417" s="65"/>
      <c r="BR417" s="65"/>
      <c r="BS417" s="65"/>
      <c r="BT417" s="65"/>
    </row>
    <row r="418" spans="1:72" ht="29.25" customHeight="1" x14ac:dyDescent="0.25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65"/>
      <c r="AS418" s="65"/>
      <c r="AT418" s="65"/>
      <c r="AU418" s="65"/>
      <c r="AV418" s="65"/>
      <c r="AW418" s="65"/>
      <c r="AX418" s="65"/>
      <c r="AY418" s="65"/>
      <c r="AZ418" s="65"/>
      <c r="BA418" s="65"/>
      <c r="BB418" s="65"/>
      <c r="BC418" s="65"/>
      <c r="BD418" s="65"/>
      <c r="BE418" s="65"/>
      <c r="BF418" s="65"/>
      <c r="BG418" s="65"/>
      <c r="BH418" s="65"/>
      <c r="BI418" s="65"/>
      <c r="BJ418" s="65"/>
      <c r="BK418" s="65"/>
      <c r="BL418" s="65"/>
      <c r="BM418" s="65"/>
      <c r="BN418" s="65"/>
      <c r="BO418" s="65"/>
      <c r="BP418" s="65"/>
      <c r="BQ418" s="65"/>
      <c r="BR418" s="65"/>
      <c r="BS418" s="65"/>
      <c r="BT418" s="65"/>
    </row>
    <row r="419" spans="1:72" ht="29.25" customHeight="1" x14ac:dyDescent="0.25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65"/>
      <c r="AS419" s="65"/>
      <c r="AT419" s="65"/>
      <c r="AU419" s="65"/>
      <c r="AV419" s="65"/>
      <c r="AW419" s="65"/>
      <c r="AX419" s="65"/>
      <c r="AY419" s="65"/>
      <c r="AZ419" s="65"/>
      <c r="BA419" s="65"/>
      <c r="BB419" s="65"/>
      <c r="BC419" s="65"/>
      <c r="BD419" s="65"/>
      <c r="BE419" s="65"/>
      <c r="BF419" s="65"/>
      <c r="BG419" s="65"/>
      <c r="BH419" s="65"/>
      <c r="BI419" s="65"/>
      <c r="BJ419" s="65"/>
      <c r="BK419" s="65"/>
      <c r="BL419" s="65"/>
      <c r="BM419" s="65"/>
      <c r="BN419" s="65"/>
      <c r="BO419" s="65"/>
      <c r="BP419" s="65"/>
      <c r="BQ419" s="65"/>
      <c r="BR419" s="65"/>
      <c r="BS419" s="65"/>
      <c r="BT419" s="65"/>
    </row>
    <row r="420" spans="1:72" ht="29.25" customHeight="1" x14ac:dyDescent="0.25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65"/>
      <c r="AS420" s="65"/>
      <c r="AT420" s="65"/>
      <c r="AU420" s="65"/>
      <c r="AV420" s="65"/>
      <c r="AW420" s="65"/>
      <c r="AX420" s="65"/>
      <c r="AY420" s="65"/>
      <c r="AZ420" s="65"/>
      <c r="BA420" s="65"/>
      <c r="BB420" s="65"/>
      <c r="BC420" s="65"/>
      <c r="BD420" s="65"/>
      <c r="BE420" s="65"/>
      <c r="BF420" s="65"/>
      <c r="BG420" s="65"/>
      <c r="BH420" s="65"/>
      <c r="BI420" s="65"/>
      <c r="BJ420" s="65"/>
      <c r="BK420" s="65"/>
      <c r="BL420" s="65"/>
      <c r="BM420" s="65"/>
      <c r="BN420" s="65"/>
      <c r="BO420" s="65"/>
      <c r="BP420" s="65"/>
      <c r="BQ420" s="65"/>
      <c r="BR420" s="65"/>
      <c r="BS420" s="65"/>
      <c r="BT420" s="65"/>
    </row>
    <row r="421" spans="1:72" ht="29.25" customHeight="1" x14ac:dyDescent="0.25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65"/>
      <c r="AS421" s="65"/>
      <c r="AT421" s="65"/>
      <c r="AU421" s="65"/>
      <c r="AV421" s="65"/>
      <c r="AW421" s="65"/>
      <c r="AX421" s="65"/>
      <c r="AY421" s="65"/>
      <c r="AZ421" s="65"/>
      <c r="BA421" s="65"/>
      <c r="BB421" s="65"/>
      <c r="BC421" s="65"/>
      <c r="BD421" s="65"/>
      <c r="BE421" s="65"/>
      <c r="BF421" s="65"/>
      <c r="BG421" s="65"/>
      <c r="BH421" s="65"/>
      <c r="BI421" s="65"/>
      <c r="BJ421" s="65"/>
      <c r="BK421" s="65"/>
      <c r="BL421" s="65"/>
      <c r="BM421" s="65"/>
      <c r="BN421" s="65"/>
      <c r="BO421" s="65"/>
      <c r="BP421" s="65"/>
      <c r="BQ421" s="65"/>
      <c r="BR421" s="65"/>
      <c r="BS421" s="65"/>
      <c r="BT421" s="65"/>
    </row>
    <row r="422" spans="1:72" ht="29.25" customHeight="1" x14ac:dyDescent="0.25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65"/>
      <c r="AS422" s="65"/>
      <c r="AT422" s="65"/>
      <c r="AU422" s="65"/>
      <c r="AV422" s="65"/>
      <c r="AW422" s="65"/>
      <c r="AX422" s="65"/>
      <c r="AY422" s="65"/>
      <c r="AZ422" s="65"/>
      <c r="BA422" s="65"/>
      <c r="BB422" s="65"/>
      <c r="BC422" s="65"/>
      <c r="BD422" s="65"/>
      <c r="BE422" s="65"/>
      <c r="BF422" s="65"/>
      <c r="BG422" s="65"/>
      <c r="BH422" s="65"/>
      <c r="BI422" s="65"/>
      <c r="BJ422" s="65"/>
      <c r="BK422" s="65"/>
      <c r="BL422" s="65"/>
      <c r="BM422" s="65"/>
      <c r="BN422" s="65"/>
      <c r="BO422" s="65"/>
      <c r="BP422" s="65"/>
      <c r="BQ422" s="65"/>
      <c r="BR422" s="65"/>
      <c r="BS422" s="65"/>
      <c r="BT422" s="65"/>
    </row>
    <row r="423" spans="1:72" ht="29.25" customHeight="1" x14ac:dyDescent="0.25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65"/>
      <c r="AS423" s="65"/>
      <c r="AT423" s="65"/>
      <c r="AU423" s="65"/>
      <c r="AV423" s="65"/>
      <c r="AW423" s="65"/>
      <c r="AX423" s="65"/>
      <c r="AY423" s="65"/>
      <c r="AZ423" s="65"/>
      <c r="BA423" s="65"/>
      <c r="BB423" s="65"/>
      <c r="BC423" s="65"/>
      <c r="BD423" s="65"/>
      <c r="BE423" s="65"/>
      <c r="BF423" s="65"/>
      <c r="BG423" s="65"/>
      <c r="BH423" s="65"/>
      <c r="BI423" s="65"/>
      <c r="BJ423" s="65"/>
      <c r="BK423" s="65"/>
      <c r="BL423" s="65"/>
      <c r="BM423" s="65"/>
      <c r="BN423" s="65"/>
      <c r="BO423" s="65"/>
      <c r="BP423" s="65"/>
      <c r="BQ423" s="65"/>
      <c r="BR423" s="65"/>
      <c r="BS423" s="65"/>
      <c r="BT423" s="65"/>
    </row>
    <row r="424" spans="1:72" ht="29.25" customHeight="1" x14ac:dyDescent="0.25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/>
      <c r="BL424" s="65"/>
      <c r="BM424" s="65"/>
      <c r="BN424" s="65"/>
      <c r="BO424" s="65"/>
      <c r="BP424" s="65"/>
      <c r="BQ424" s="65"/>
      <c r="BR424" s="65"/>
      <c r="BS424" s="65"/>
      <c r="BT424" s="65"/>
    </row>
    <row r="425" spans="1:72" ht="29.25" customHeight="1" x14ac:dyDescent="0.25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</row>
    <row r="426" spans="1:72" ht="29.25" customHeight="1" x14ac:dyDescent="0.25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</row>
    <row r="427" spans="1:72" ht="29.25" customHeight="1" x14ac:dyDescent="0.25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</row>
    <row r="428" spans="1:72" ht="29.25" customHeight="1" x14ac:dyDescent="0.25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</row>
    <row r="429" spans="1:72" ht="29.25" customHeight="1" x14ac:dyDescent="0.25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</row>
    <row r="430" spans="1:72" ht="29.25" customHeight="1" x14ac:dyDescent="0.25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/>
      <c r="BL430" s="65"/>
      <c r="BM430" s="65"/>
      <c r="BN430" s="65"/>
      <c r="BO430" s="65"/>
      <c r="BP430" s="65"/>
      <c r="BQ430" s="65"/>
      <c r="BR430" s="65"/>
      <c r="BS430" s="65"/>
      <c r="BT430" s="65"/>
    </row>
    <row r="431" spans="1:72" ht="29.25" customHeight="1" x14ac:dyDescent="0.25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</row>
    <row r="432" spans="1:72" ht="29.25" customHeight="1" x14ac:dyDescent="0.25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</row>
    <row r="433" spans="1:72" ht="29.25" customHeight="1" x14ac:dyDescent="0.25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</row>
    <row r="434" spans="1:72" ht="29.25" customHeight="1" x14ac:dyDescent="0.25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</row>
    <row r="435" spans="1:72" ht="29.25" customHeight="1" x14ac:dyDescent="0.25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</row>
    <row r="436" spans="1:72" ht="29.25" customHeight="1" x14ac:dyDescent="0.25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</row>
    <row r="437" spans="1:72" ht="29.25" customHeight="1" x14ac:dyDescent="0.25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</row>
    <row r="438" spans="1:72" ht="29.25" customHeight="1" x14ac:dyDescent="0.25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</row>
    <row r="439" spans="1:72" ht="29.25" customHeight="1" x14ac:dyDescent="0.25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</row>
    <row r="440" spans="1:72" ht="29.25" customHeight="1" x14ac:dyDescent="0.25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65"/>
      <c r="BM440" s="65"/>
      <c r="BN440" s="65"/>
      <c r="BO440" s="65"/>
      <c r="BP440" s="65"/>
      <c r="BQ440" s="65"/>
      <c r="BR440" s="65"/>
      <c r="BS440" s="65"/>
      <c r="BT440" s="65"/>
    </row>
    <row r="441" spans="1:72" ht="29.25" customHeight="1" x14ac:dyDescent="0.25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65"/>
      <c r="BM441" s="65"/>
      <c r="BN441" s="65"/>
      <c r="BO441" s="65"/>
      <c r="BP441" s="65"/>
      <c r="BQ441" s="65"/>
      <c r="BR441" s="65"/>
      <c r="BS441" s="65"/>
      <c r="BT441" s="65"/>
    </row>
    <row r="442" spans="1:72" ht="29.25" customHeight="1" x14ac:dyDescent="0.25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</row>
    <row r="443" spans="1:72" ht="29.25" customHeight="1" x14ac:dyDescent="0.25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</row>
    <row r="444" spans="1:72" ht="29.25" customHeight="1" x14ac:dyDescent="0.25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</row>
    <row r="445" spans="1:72" ht="29.25" customHeight="1" x14ac:dyDescent="0.25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</row>
    <row r="446" spans="1:72" ht="29.25" customHeight="1" x14ac:dyDescent="0.25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</row>
    <row r="447" spans="1:72" ht="29.25" customHeight="1" x14ac:dyDescent="0.25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</row>
    <row r="448" spans="1:72" ht="29.25" customHeight="1" x14ac:dyDescent="0.25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</row>
    <row r="449" spans="1:72" ht="29.25" customHeight="1" x14ac:dyDescent="0.25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</row>
    <row r="450" spans="1:72" ht="29.25" customHeight="1" x14ac:dyDescent="0.25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</row>
    <row r="451" spans="1:72" ht="29.25" customHeight="1" x14ac:dyDescent="0.25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</row>
    <row r="452" spans="1:72" ht="29.25" customHeight="1" x14ac:dyDescent="0.25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</row>
    <row r="453" spans="1:72" ht="29.25" customHeight="1" x14ac:dyDescent="0.25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/>
      <c r="BL453" s="65"/>
      <c r="BM453" s="65"/>
      <c r="BN453" s="65"/>
      <c r="BO453" s="65"/>
      <c r="BP453" s="65"/>
      <c r="BQ453" s="65"/>
      <c r="BR453" s="65"/>
      <c r="BS453" s="65"/>
      <c r="BT453" s="65"/>
    </row>
    <row r="454" spans="1:72" ht="29.25" customHeight="1" x14ac:dyDescent="0.25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65"/>
      <c r="BS454" s="65"/>
      <c r="BT454" s="65"/>
    </row>
    <row r="455" spans="1:72" ht="29.25" customHeight="1" x14ac:dyDescent="0.25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65"/>
      <c r="BS455" s="65"/>
      <c r="BT455" s="65"/>
    </row>
    <row r="456" spans="1:72" ht="29.25" customHeight="1" x14ac:dyDescent="0.25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65"/>
      <c r="BS456" s="65"/>
      <c r="BT456" s="65"/>
    </row>
    <row r="457" spans="1:72" ht="29.25" customHeight="1" x14ac:dyDescent="0.25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</row>
    <row r="458" spans="1:72" ht="29.25" customHeight="1" x14ac:dyDescent="0.25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65"/>
      <c r="AS458" s="65"/>
      <c r="AT458" s="65"/>
      <c r="AU458" s="65"/>
      <c r="AV458" s="65"/>
      <c r="AW458" s="65"/>
      <c r="AX458" s="65"/>
      <c r="AY458" s="65"/>
      <c r="AZ458" s="65"/>
      <c r="BA458" s="65"/>
      <c r="BB458" s="65"/>
      <c r="BC458" s="65"/>
      <c r="BD458" s="65"/>
      <c r="BE458" s="65"/>
      <c r="BF458" s="65"/>
      <c r="BG458" s="65"/>
      <c r="BH458" s="65"/>
      <c r="BI458" s="65"/>
      <c r="BJ458" s="65"/>
      <c r="BK458" s="65"/>
      <c r="BL458" s="65"/>
      <c r="BM458" s="65"/>
      <c r="BN458" s="65"/>
      <c r="BO458" s="65"/>
      <c r="BP458" s="65"/>
      <c r="BQ458" s="65"/>
      <c r="BR458" s="65"/>
      <c r="BS458" s="65"/>
      <c r="BT458" s="65"/>
    </row>
    <row r="459" spans="1:72" ht="29.25" customHeight="1" x14ac:dyDescent="0.25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65"/>
      <c r="BS459" s="65"/>
      <c r="BT459" s="65"/>
    </row>
    <row r="460" spans="1:72" ht="29.25" customHeight="1" x14ac:dyDescent="0.25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65"/>
      <c r="AS460" s="65"/>
      <c r="AT460" s="65"/>
      <c r="AU460" s="65"/>
      <c r="AV460" s="65"/>
      <c r="AW460" s="65"/>
      <c r="AX460" s="65"/>
      <c r="AY460" s="65"/>
      <c r="AZ460" s="65"/>
      <c r="BA460" s="65"/>
      <c r="BB460" s="65"/>
      <c r="BC460" s="65"/>
      <c r="BD460" s="65"/>
      <c r="BE460" s="65"/>
      <c r="BF460" s="65"/>
      <c r="BG460" s="65"/>
      <c r="BH460" s="65"/>
      <c r="BI460" s="65"/>
      <c r="BJ460" s="65"/>
      <c r="BK460" s="65"/>
      <c r="BL460" s="65"/>
      <c r="BM460" s="65"/>
      <c r="BN460" s="65"/>
      <c r="BO460" s="65"/>
      <c r="BP460" s="65"/>
      <c r="BQ460" s="65"/>
      <c r="BR460" s="65"/>
      <c r="BS460" s="65"/>
      <c r="BT460" s="65"/>
    </row>
    <row r="461" spans="1:72" ht="29.25" customHeight="1" x14ac:dyDescent="0.25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65"/>
      <c r="AS461" s="65"/>
      <c r="AT461" s="65"/>
      <c r="AU461" s="65"/>
      <c r="AV461" s="65"/>
      <c r="AW461" s="65"/>
      <c r="AX461" s="65"/>
      <c r="AY461" s="65"/>
      <c r="AZ461" s="65"/>
      <c r="BA461" s="65"/>
      <c r="BB461" s="65"/>
      <c r="BC461" s="65"/>
      <c r="BD461" s="65"/>
      <c r="BE461" s="65"/>
      <c r="BF461" s="65"/>
      <c r="BG461" s="65"/>
      <c r="BH461" s="65"/>
      <c r="BI461" s="65"/>
      <c r="BJ461" s="65"/>
      <c r="BK461" s="65"/>
      <c r="BL461" s="65"/>
      <c r="BM461" s="65"/>
      <c r="BN461" s="65"/>
      <c r="BO461" s="65"/>
      <c r="BP461" s="65"/>
      <c r="BQ461" s="65"/>
      <c r="BR461" s="65"/>
      <c r="BS461" s="65"/>
      <c r="BT461" s="65"/>
    </row>
    <row r="462" spans="1:72" ht="29.25" customHeight="1" x14ac:dyDescent="0.25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65"/>
      <c r="AS462" s="65"/>
      <c r="AT462" s="65"/>
      <c r="AU462" s="65"/>
      <c r="AV462" s="65"/>
      <c r="AW462" s="65"/>
      <c r="AX462" s="65"/>
      <c r="AY462" s="65"/>
      <c r="AZ462" s="65"/>
      <c r="BA462" s="65"/>
      <c r="BB462" s="65"/>
      <c r="BC462" s="65"/>
      <c r="BD462" s="65"/>
      <c r="BE462" s="65"/>
      <c r="BF462" s="65"/>
      <c r="BG462" s="65"/>
      <c r="BH462" s="65"/>
      <c r="BI462" s="65"/>
      <c r="BJ462" s="65"/>
      <c r="BK462" s="65"/>
      <c r="BL462" s="65"/>
      <c r="BM462" s="65"/>
      <c r="BN462" s="65"/>
      <c r="BO462" s="65"/>
      <c r="BP462" s="65"/>
      <c r="BQ462" s="65"/>
      <c r="BR462" s="65"/>
      <c r="BS462" s="65"/>
      <c r="BT462" s="65"/>
    </row>
    <row r="463" spans="1:72" ht="29.25" customHeight="1" x14ac:dyDescent="0.25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65"/>
      <c r="AS463" s="65"/>
      <c r="AT463" s="65"/>
      <c r="AU463" s="65"/>
      <c r="AV463" s="65"/>
      <c r="AW463" s="65"/>
      <c r="AX463" s="65"/>
      <c r="AY463" s="65"/>
      <c r="AZ463" s="65"/>
      <c r="BA463" s="65"/>
      <c r="BB463" s="65"/>
      <c r="BC463" s="65"/>
      <c r="BD463" s="65"/>
      <c r="BE463" s="65"/>
      <c r="BF463" s="65"/>
      <c r="BG463" s="65"/>
      <c r="BH463" s="65"/>
      <c r="BI463" s="65"/>
      <c r="BJ463" s="65"/>
      <c r="BK463" s="65"/>
      <c r="BL463" s="65"/>
      <c r="BM463" s="65"/>
      <c r="BN463" s="65"/>
      <c r="BO463" s="65"/>
      <c r="BP463" s="65"/>
      <c r="BQ463" s="65"/>
      <c r="BR463" s="65"/>
      <c r="BS463" s="65"/>
      <c r="BT463" s="65"/>
    </row>
    <row r="464" spans="1:72" ht="29.25" customHeight="1" x14ac:dyDescent="0.25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65"/>
      <c r="AS464" s="65"/>
      <c r="AT464" s="65"/>
      <c r="AU464" s="65"/>
      <c r="AV464" s="65"/>
      <c r="AW464" s="65"/>
      <c r="AX464" s="65"/>
      <c r="AY464" s="65"/>
      <c r="AZ464" s="65"/>
      <c r="BA464" s="65"/>
      <c r="BB464" s="65"/>
      <c r="BC464" s="65"/>
      <c r="BD464" s="65"/>
      <c r="BE464" s="65"/>
      <c r="BF464" s="65"/>
      <c r="BG464" s="65"/>
      <c r="BH464" s="65"/>
      <c r="BI464" s="65"/>
      <c r="BJ464" s="65"/>
      <c r="BK464" s="65"/>
      <c r="BL464" s="65"/>
      <c r="BM464" s="65"/>
      <c r="BN464" s="65"/>
      <c r="BO464" s="65"/>
      <c r="BP464" s="65"/>
      <c r="BQ464" s="65"/>
      <c r="BR464" s="65"/>
      <c r="BS464" s="65"/>
      <c r="BT464" s="65"/>
    </row>
    <row r="465" spans="1:72" ht="29.25" customHeight="1" x14ac:dyDescent="0.25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65"/>
      <c r="AS465" s="65"/>
      <c r="AT465" s="65"/>
      <c r="AU465" s="65"/>
      <c r="AV465" s="65"/>
      <c r="AW465" s="65"/>
      <c r="AX465" s="65"/>
      <c r="AY465" s="65"/>
      <c r="AZ465" s="65"/>
      <c r="BA465" s="65"/>
      <c r="BB465" s="65"/>
      <c r="BC465" s="65"/>
      <c r="BD465" s="65"/>
      <c r="BE465" s="65"/>
      <c r="BF465" s="65"/>
      <c r="BG465" s="65"/>
      <c r="BH465" s="65"/>
      <c r="BI465" s="65"/>
      <c r="BJ465" s="65"/>
      <c r="BK465" s="65"/>
      <c r="BL465" s="65"/>
      <c r="BM465" s="65"/>
      <c r="BN465" s="65"/>
      <c r="BO465" s="65"/>
      <c r="BP465" s="65"/>
      <c r="BQ465" s="65"/>
      <c r="BR465" s="65"/>
      <c r="BS465" s="65"/>
      <c r="BT465" s="65"/>
    </row>
    <row r="466" spans="1:72" ht="29.25" customHeight="1" x14ac:dyDescent="0.25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65"/>
      <c r="AS466" s="65"/>
      <c r="AT466" s="65"/>
      <c r="AU466" s="65"/>
      <c r="AV466" s="65"/>
      <c r="AW466" s="65"/>
      <c r="AX466" s="65"/>
      <c r="AY466" s="65"/>
      <c r="AZ466" s="65"/>
      <c r="BA466" s="65"/>
      <c r="BB466" s="65"/>
      <c r="BC466" s="65"/>
      <c r="BD466" s="65"/>
      <c r="BE466" s="65"/>
      <c r="BF466" s="65"/>
      <c r="BG466" s="65"/>
      <c r="BH466" s="65"/>
      <c r="BI466" s="65"/>
      <c r="BJ466" s="65"/>
      <c r="BK466" s="65"/>
      <c r="BL466" s="65"/>
      <c r="BM466" s="65"/>
      <c r="BN466" s="65"/>
      <c r="BO466" s="65"/>
      <c r="BP466" s="65"/>
      <c r="BQ466" s="65"/>
      <c r="BR466" s="65"/>
      <c r="BS466" s="65"/>
      <c r="BT466" s="65"/>
    </row>
    <row r="467" spans="1:72" ht="29.25" customHeight="1" x14ac:dyDescent="0.25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/>
      <c r="BL467" s="65"/>
      <c r="BM467" s="65"/>
      <c r="BN467" s="65"/>
      <c r="BO467" s="65"/>
      <c r="BP467" s="65"/>
      <c r="BQ467" s="65"/>
      <c r="BR467" s="65"/>
      <c r="BS467" s="65"/>
      <c r="BT467" s="65"/>
    </row>
    <row r="468" spans="1:72" ht="29.25" customHeight="1" x14ac:dyDescent="0.25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/>
      <c r="BL468" s="65"/>
      <c r="BM468" s="65"/>
      <c r="BN468" s="65"/>
      <c r="BO468" s="65"/>
      <c r="BP468" s="65"/>
      <c r="BQ468" s="65"/>
      <c r="BR468" s="65"/>
      <c r="BS468" s="65"/>
      <c r="BT468" s="65"/>
    </row>
    <row r="469" spans="1:72" ht="29.25" customHeight="1" x14ac:dyDescent="0.25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/>
      <c r="BL469" s="65"/>
      <c r="BM469" s="65"/>
      <c r="BN469" s="65"/>
      <c r="BO469" s="65"/>
      <c r="BP469" s="65"/>
      <c r="BQ469" s="65"/>
      <c r="BR469" s="65"/>
      <c r="BS469" s="65"/>
      <c r="BT469" s="65"/>
    </row>
    <row r="470" spans="1:72" ht="29.25" customHeight="1" x14ac:dyDescent="0.25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65"/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/>
      <c r="BL470" s="65"/>
      <c r="BM470" s="65"/>
      <c r="BN470" s="65"/>
      <c r="BO470" s="65"/>
      <c r="BP470" s="65"/>
      <c r="BQ470" s="65"/>
      <c r="BR470" s="65"/>
      <c r="BS470" s="65"/>
      <c r="BT470" s="65"/>
    </row>
    <row r="471" spans="1:72" ht="29.25" customHeight="1" x14ac:dyDescent="0.25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65"/>
      <c r="AS471" s="65"/>
      <c r="AT471" s="65"/>
      <c r="AU471" s="65"/>
      <c r="AV471" s="65"/>
      <c r="AW471" s="65"/>
      <c r="AX471" s="65"/>
      <c r="AY471" s="65"/>
      <c r="AZ471" s="65"/>
      <c r="BA471" s="65"/>
      <c r="BB471" s="65"/>
      <c r="BC471" s="65"/>
      <c r="BD471" s="65"/>
      <c r="BE471" s="65"/>
      <c r="BF471" s="65"/>
      <c r="BG471" s="65"/>
      <c r="BH471" s="65"/>
      <c r="BI471" s="65"/>
      <c r="BJ471" s="65"/>
      <c r="BK471" s="65"/>
      <c r="BL471" s="65"/>
      <c r="BM471" s="65"/>
      <c r="BN471" s="65"/>
      <c r="BO471" s="65"/>
      <c r="BP471" s="65"/>
      <c r="BQ471" s="65"/>
      <c r="BR471" s="65"/>
      <c r="BS471" s="65"/>
      <c r="BT471" s="65"/>
    </row>
    <row r="472" spans="1:72" ht="29.25" customHeight="1" x14ac:dyDescent="0.25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65"/>
      <c r="AS472" s="65"/>
      <c r="AT472" s="65"/>
      <c r="AU472" s="65"/>
      <c r="AV472" s="65"/>
      <c r="AW472" s="65"/>
      <c r="AX472" s="65"/>
      <c r="AY472" s="65"/>
      <c r="AZ472" s="65"/>
      <c r="BA472" s="65"/>
      <c r="BB472" s="65"/>
      <c r="BC472" s="65"/>
      <c r="BD472" s="65"/>
      <c r="BE472" s="65"/>
      <c r="BF472" s="65"/>
      <c r="BG472" s="65"/>
      <c r="BH472" s="65"/>
      <c r="BI472" s="65"/>
      <c r="BJ472" s="65"/>
      <c r="BK472" s="65"/>
      <c r="BL472" s="65"/>
      <c r="BM472" s="65"/>
      <c r="BN472" s="65"/>
      <c r="BO472" s="65"/>
      <c r="BP472" s="65"/>
      <c r="BQ472" s="65"/>
      <c r="BR472" s="65"/>
      <c r="BS472" s="65"/>
      <c r="BT472" s="65"/>
    </row>
    <row r="473" spans="1:72" ht="29.25" customHeight="1" x14ac:dyDescent="0.25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65"/>
      <c r="AS473" s="65"/>
      <c r="AT473" s="65"/>
      <c r="AU473" s="65"/>
      <c r="AV473" s="65"/>
      <c r="AW473" s="65"/>
      <c r="AX473" s="65"/>
      <c r="AY473" s="65"/>
      <c r="AZ473" s="65"/>
      <c r="BA473" s="65"/>
      <c r="BB473" s="65"/>
      <c r="BC473" s="65"/>
      <c r="BD473" s="65"/>
      <c r="BE473" s="65"/>
      <c r="BF473" s="65"/>
      <c r="BG473" s="65"/>
      <c r="BH473" s="65"/>
      <c r="BI473" s="65"/>
      <c r="BJ473" s="65"/>
      <c r="BK473" s="65"/>
      <c r="BL473" s="65"/>
      <c r="BM473" s="65"/>
      <c r="BN473" s="65"/>
      <c r="BO473" s="65"/>
      <c r="BP473" s="65"/>
      <c r="BQ473" s="65"/>
      <c r="BR473" s="65"/>
      <c r="BS473" s="65"/>
      <c r="BT473" s="65"/>
    </row>
    <row r="474" spans="1:72" ht="29.25" customHeight="1" x14ac:dyDescent="0.25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65"/>
      <c r="AS474" s="65"/>
      <c r="AT474" s="65"/>
      <c r="AU474" s="65"/>
      <c r="AV474" s="65"/>
      <c r="AW474" s="65"/>
      <c r="AX474" s="65"/>
      <c r="AY474" s="65"/>
      <c r="AZ474" s="65"/>
      <c r="BA474" s="65"/>
      <c r="BB474" s="65"/>
      <c r="BC474" s="65"/>
      <c r="BD474" s="65"/>
      <c r="BE474" s="65"/>
      <c r="BF474" s="65"/>
      <c r="BG474" s="65"/>
      <c r="BH474" s="65"/>
      <c r="BI474" s="65"/>
      <c r="BJ474" s="65"/>
      <c r="BK474" s="65"/>
      <c r="BL474" s="65"/>
      <c r="BM474" s="65"/>
      <c r="BN474" s="65"/>
      <c r="BO474" s="65"/>
      <c r="BP474" s="65"/>
      <c r="BQ474" s="65"/>
      <c r="BR474" s="65"/>
      <c r="BS474" s="65"/>
      <c r="BT474" s="65"/>
    </row>
    <row r="475" spans="1:72" ht="29.25" customHeight="1" x14ac:dyDescent="0.25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65"/>
      <c r="AS475" s="65"/>
      <c r="AT475" s="65"/>
      <c r="AU475" s="65"/>
      <c r="AV475" s="65"/>
      <c r="AW475" s="65"/>
      <c r="AX475" s="65"/>
      <c r="AY475" s="65"/>
      <c r="AZ475" s="65"/>
      <c r="BA475" s="65"/>
      <c r="BB475" s="65"/>
      <c r="BC475" s="65"/>
      <c r="BD475" s="65"/>
      <c r="BE475" s="65"/>
      <c r="BF475" s="65"/>
      <c r="BG475" s="65"/>
      <c r="BH475" s="65"/>
      <c r="BI475" s="65"/>
      <c r="BJ475" s="65"/>
      <c r="BK475" s="65"/>
      <c r="BL475" s="65"/>
      <c r="BM475" s="65"/>
      <c r="BN475" s="65"/>
      <c r="BO475" s="65"/>
      <c r="BP475" s="65"/>
      <c r="BQ475" s="65"/>
      <c r="BR475" s="65"/>
      <c r="BS475" s="65"/>
      <c r="BT475" s="65"/>
    </row>
    <row r="476" spans="1:72" ht="29.25" customHeight="1" x14ac:dyDescent="0.25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/>
      <c r="BL476" s="65"/>
      <c r="BM476" s="65"/>
      <c r="BN476" s="65"/>
      <c r="BO476" s="65"/>
      <c r="BP476" s="65"/>
      <c r="BQ476" s="65"/>
      <c r="BR476" s="65"/>
      <c r="BS476" s="65"/>
      <c r="BT476" s="65"/>
    </row>
    <row r="477" spans="1:72" ht="29.25" customHeight="1" x14ac:dyDescent="0.25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  <c r="AV477" s="65"/>
      <c r="AW477" s="65"/>
      <c r="AX477" s="65"/>
      <c r="AY477" s="65"/>
      <c r="AZ477" s="65"/>
      <c r="BA477" s="65"/>
      <c r="BB477" s="65"/>
      <c r="BC477" s="65"/>
      <c r="BD477" s="65"/>
      <c r="BE477" s="65"/>
      <c r="BF477" s="65"/>
      <c r="BG477" s="65"/>
      <c r="BH477" s="65"/>
      <c r="BI477" s="65"/>
      <c r="BJ477" s="65"/>
      <c r="BK477" s="65"/>
      <c r="BL477" s="65"/>
      <c r="BM477" s="65"/>
      <c r="BN477" s="65"/>
      <c r="BO477" s="65"/>
      <c r="BP477" s="65"/>
      <c r="BQ477" s="65"/>
      <c r="BR477" s="65"/>
      <c r="BS477" s="65"/>
      <c r="BT477" s="65"/>
    </row>
    <row r="478" spans="1:72" ht="29.25" customHeight="1" x14ac:dyDescent="0.25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65"/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/>
      <c r="BL478" s="65"/>
      <c r="BM478" s="65"/>
      <c r="BN478" s="65"/>
      <c r="BO478" s="65"/>
      <c r="BP478" s="65"/>
      <c r="BQ478" s="65"/>
      <c r="BR478" s="65"/>
      <c r="BS478" s="65"/>
      <c r="BT478" s="65"/>
    </row>
    <row r="479" spans="1:72" ht="29.25" customHeight="1" x14ac:dyDescent="0.25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C479" s="65"/>
      <c r="BD479" s="65"/>
      <c r="BE479" s="65"/>
      <c r="BF479" s="65"/>
      <c r="BG479" s="65"/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</row>
    <row r="480" spans="1:72" ht="29.25" customHeight="1" x14ac:dyDescent="0.25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  <c r="AV480" s="65"/>
      <c r="AW480" s="65"/>
      <c r="AX480" s="65"/>
      <c r="AY480" s="65"/>
      <c r="AZ480" s="65"/>
      <c r="BA480" s="65"/>
      <c r="BB480" s="65"/>
      <c r="BC480" s="65"/>
      <c r="BD480" s="65"/>
      <c r="BE480" s="65"/>
      <c r="BF480" s="65"/>
      <c r="BG480" s="65"/>
      <c r="BH480" s="65"/>
      <c r="BI480" s="65"/>
      <c r="BJ480" s="65"/>
      <c r="BK480" s="65"/>
      <c r="BL480" s="65"/>
      <c r="BM480" s="65"/>
      <c r="BN480" s="65"/>
      <c r="BO480" s="65"/>
      <c r="BP480" s="65"/>
      <c r="BQ480" s="65"/>
      <c r="BR480" s="65"/>
      <c r="BS480" s="65"/>
      <c r="BT480" s="65"/>
    </row>
    <row r="481" spans="1:72" ht="29.25" customHeight="1" x14ac:dyDescent="0.25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</row>
    <row r="482" spans="1:72" ht="29.25" customHeight="1" x14ac:dyDescent="0.25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</row>
    <row r="483" spans="1:72" ht="29.25" customHeight="1" x14ac:dyDescent="0.25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</row>
    <row r="484" spans="1:72" ht="29.25" customHeight="1" x14ac:dyDescent="0.25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</row>
    <row r="485" spans="1:72" ht="29.25" customHeight="1" x14ac:dyDescent="0.25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</row>
    <row r="486" spans="1:72" ht="29.25" customHeight="1" x14ac:dyDescent="0.25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</row>
    <row r="487" spans="1:72" ht="29.25" customHeight="1" x14ac:dyDescent="0.25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</row>
    <row r="488" spans="1:72" ht="29.25" customHeight="1" x14ac:dyDescent="0.25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</row>
    <row r="489" spans="1:72" ht="29.25" customHeight="1" x14ac:dyDescent="0.25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</row>
    <row r="490" spans="1:72" ht="29.25" customHeight="1" x14ac:dyDescent="0.25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</row>
    <row r="491" spans="1:72" ht="29.25" customHeight="1" x14ac:dyDescent="0.25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</row>
    <row r="492" spans="1:72" ht="29.25" customHeight="1" x14ac:dyDescent="0.25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</row>
    <row r="493" spans="1:72" ht="29.25" customHeight="1" x14ac:dyDescent="0.25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</row>
    <row r="494" spans="1:72" ht="29.25" customHeight="1" x14ac:dyDescent="0.25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</row>
    <row r="495" spans="1:72" ht="29.25" customHeight="1" x14ac:dyDescent="0.25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</row>
    <row r="496" spans="1:72" ht="29.25" customHeight="1" x14ac:dyDescent="0.25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/>
      <c r="BL496" s="65"/>
      <c r="BM496" s="65"/>
      <c r="BN496" s="65"/>
      <c r="BO496" s="65"/>
      <c r="BP496" s="65"/>
      <c r="BQ496" s="65"/>
      <c r="BR496" s="65"/>
      <c r="BS496" s="65"/>
      <c r="BT496" s="65"/>
    </row>
    <row r="497" spans="1:72" ht="29.25" customHeight="1" x14ac:dyDescent="0.25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</row>
    <row r="498" spans="1:72" ht="29.25" customHeight="1" x14ac:dyDescent="0.25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</row>
    <row r="499" spans="1:72" ht="29.25" customHeight="1" x14ac:dyDescent="0.25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</row>
    <row r="500" spans="1:72" ht="29.25" customHeight="1" x14ac:dyDescent="0.25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</row>
    <row r="501" spans="1:72" ht="29.25" customHeight="1" x14ac:dyDescent="0.25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C501" s="65"/>
      <c r="BD501" s="65"/>
      <c r="BE501" s="65"/>
      <c r="BF501" s="65"/>
      <c r="BG501" s="65"/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</row>
    <row r="502" spans="1:72" ht="29.25" customHeight="1" x14ac:dyDescent="0.25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</row>
    <row r="503" spans="1:72" ht="29.25" customHeight="1" x14ac:dyDescent="0.25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</row>
    <row r="504" spans="1:72" ht="29.25" customHeight="1" x14ac:dyDescent="0.25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</row>
    <row r="505" spans="1:72" ht="29.25" customHeight="1" x14ac:dyDescent="0.25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</row>
    <row r="506" spans="1:72" ht="29.25" customHeight="1" x14ac:dyDescent="0.25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</row>
    <row r="507" spans="1:72" ht="29.25" customHeight="1" x14ac:dyDescent="0.25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  <c r="AT507" s="65"/>
      <c r="AU507" s="65"/>
      <c r="AV507" s="65"/>
      <c r="AW507" s="65"/>
      <c r="AX507" s="65"/>
      <c r="AY507" s="65"/>
      <c r="AZ507" s="65"/>
      <c r="BA507" s="65"/>
      <c r="BB507" s="65"/>
      <c r="BC507" s="65"/>
      <c r="BD507" s="65"/>
      <c r="BE507" s="65"/>
      <c r="BF507" s="65"/>
      <c r="BG507" s="65"/>
      <c r="BH507" s="65"/>
      <c r="BI507" s="65"/>
      <c r="BJ507" s="65"/>
      <c r="BK507" s="65"/>
      <c r="BL507" s="65"/>
      <c r="BM507" s="65"/>
      <c r="BN507" s="65"/>
      <c r="BO507" s="65"/>
      <c r="BP507" s="65"/>
      <c r="BQ507" s="65"/>
      <c r="BR507" s="65"/>
      <c r="BS507" s="65"/>
      <c r="BT507" s="65"/>
    </row>
    <row r="508" spans="1:72" ht="29.25" customHeight="1" x14ac:dyDescent="0.25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65"/>
      <c r="AS508" s="65"/>
      <c r="AT508" s="65"/>
      <c r="AU508" s="65"/>
      <c r="AV508" s="65"/>
      <c r="AW508" s="65"/>
      <c r="AX508" s="65"/>
      <c r="AY508" s="65"/>
      <c r="AZ508" s="65"/>
      <c r="BA508" s="65"/>
      <c r="BB508" s="65"/>
      <c r="BC508" s="65"/>
      <c r="BD508" s="65"/>
      <c r="BE508" s="65"/>
      <c r="BF508" s="65"/>
      <c r="BG508" s="65"/>
      <c r="BH508" s="65"/>
      <c r="BI508" s="65"/>
      <c r="BJ508" s="65"/>
      <c r="BK508" s="65"/>
      <c r="BL508" s="65"/>
      <c r="BM508" s="65"/>
      <c r="BN508" s="65"/>
      <c r="BO508" s="65"/>
      <c r="BP508" s="65"/>
      <c r="BQ508" s="65"/>
      <c r="BR508" s="65"/>
      <c r="BS508" s="65"/>
      <c r="BT508" s="65"/>
    </row>
    <row r="509" spans="1:72" ht="29.25" customHeight="1" x14ac:dyDescent="0.25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5"/>
      <c r="AS509" s="65"/>
      <c r="AT509" s="65"/>
      <c r="AU509" s="65"/>
      <c r="AV509" s="65"/>
      <c r="AW509" s="65"/>
      <c r="AX509" s="65"/>
      <c r="AY509" s="65"/>
      <c r="AZ509" s="65"/>
      <c r="BA509" s="65"/>
      <c r="BB509" s="65"/>
      <c r="BC509" s="65"/>
      <c r="BD509" s="65"/>
      <c r="BE509" s="65"/>
      <c r="BF509" s="65"/>
      <c r="BG509" s="65"/>
      <c r="BH509" s="65"/>
      <c r="BI509" s="65"/>
      <c r="BJ509" s="65"/>
      <c r="BK509" s="65"/>
      <c r="BL509" s="65"/>
      <c r="BM509" s="65"/>
      <c r="BN509" s="65"/>
      <c r="BO509" s="65"/>
      <c r="BP509" s="65"/>
      <c r="BQ509" s="65"/>
      <c r="BR509" s="65"/>
      <c r="BS509" s="65"/>
      <c r="BT509" s="65"/>
    </row>
    <row r="510" spans="1:72" ht="29.25" customHeight="1" x14ac:dyDescent="0.25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65"/>
      <c r="AS510" s="65"/>
      <c r="AT510" s="65"/>
      <c r="AU510" s="65"/>
      <c r="AV510" s="65"/>
      <c r="AW510" s="65"/>
      <c r="AX510" s="65"/>
      <c r="AY510" s="65"/>
      <c r="AZ510" s="65"/>
      <c r="BA510" s="65"/>
      <c r="BB510" s="65"/>
      <c r="BC510" s="65"/>
      <c r="BD510" s="65"/>
      <c r="BE510" s="65"/>
      <c r="BF510" s="65"/>
      <c r="BG510" s="65"/>
      <c r="BH510" s="65"/>
      <c r="BI510" s="65"/>
      <c r="BJ510" s="65"/>
      <c r="BK510" s="65"/>
      <c r="BL510" s="65"/>
      <c r="BM510" s="65"/>
      <c r="BN510" s="65"/>
      <c r="BO510" s="65"/>
      <c r="BP510" s="65"/>
      <c r="BQ510" s="65"/>
      <c r="BR510" s="65"/>
      <c r="BS510" s="65"/>
      <c r="BT510" s="65"/>
    </row>
    <row r="511" spans="1:72" ht="29.25" customHeight="1" x14ac:dyDescent="0.25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  <c r="AT511" s="65"/>
      <c r="AU511" s="65"/>
      <c r="AV511" s="65"/>
      <c r="AW511" s="65"/>
      <c r="AX511" s="65"/>
      <c r="AY511" s="65"/>
      <c r="AZ511" s="65"/>
      <c r="BA511" s="65"/>
      <c r="BB511" s="65"/>
      <c r="BC511" s="65"/>
      <c r="BD511" s="65"/>
      <c r="BE511" s="65"/>
      <c r="BF511" s="65"/>
      <c r="BG511" s="65"/>
      <c r="BH511" s="65"/>
      <c r="BI511" s="65"/>
      <c r="BJ511" s="65"/>
      <c r="BK511" s="65"/>
      <c r="BL511" s="65"/>
      <c r="BM511" s="65"/>
      <c r="BN511" s="65"/>
      <c r="BO511" s="65"/>
      <c r="BP511" s="65"/>
      <c r="BQ511" s="65"/>
      <c r="BR511" s="65"/>
      <c r="BS511" s="65"/>
      <c r="BT511" s="65"/>
    </row>
    <row r="512" spans="1:72" ht="29.25" customHeight="1" x14ac:dyDescent="0.25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  <c r="AT512" s="65"/>
      <c r="AU512" s="65"/>
      <c r="AV512" s="65"/>
      <c r="AW512" s="65"/>
      <c r="AX512" s="65"/>
      <c r="AY512" s="65"/>
      <c r="AZ512" s="65"/>
      <c r="BA512" s="65"/>
      <c r="BB512" s="65"/>
      <c r="BC512" s="65"/>
      <c r="BD512" s="65"/>
      <c r="BE512" s="65"/>
      <c r="BF512" s="65"/>
      <c r="BG512" s="65"/>
      <c r="BH512" s="65"/>
      <c r="BI512" s="65"/>
      <c r="BJ512" s="65"/>
      <c r="BK512" s="65"/>
      <c r="BL512" s="65"/>
      <c r="BM512" s="65"/>
      <c r="BN512" s="65"/>
      <c r="BO512" s="65"/>
      <c r="BP512" s="65"/>
      <c r="BQ512" s="65"/>
      <c r="BR512" s="65"/>
      <c r="BS512" s="65"/>
      <c r="BT512" s="65"/>
    </row>
    <row r="513" spans="1:72" ht="29.25" customHeight="1" x14ac:dyDescent="0.25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  <c r="AT513" s="65"/>
      <c r="AU513" s="65"/>
      <c r="AV513" s="65"/>
      <c r="AW513" s="65"/>
      <c r="AX513" s="65"/>
      <c r="AY513" s="65"/>
      <c r="AZ513" s="65"/>
      <c r="BA513" s="65"/>
      <c r="BB513" s="65"/>
      <c r="BC513" s="65"/>
      <c r="BD513" s="65"/>
      <c r="BE513" s="65"/>
      <c r="BF513" s="65"/>
      <c r="BG513" s="65"/>
      <c r="BH513" s="65"/>
      <c r="BI513" s="65"/>
      <c r="BJ513" s="65"/>
      <c r="BK513" s="65"/>
      <c r="BL513" s="65"/>
      <c r="BM513" s="65"/>
      <c r="BN513" s="65"/>
      <c r="BO513" s="65"/>
      <c r="BP513" s="65"/>
      <c r="BQ513" s="65"/>
      <c r="BR513" s="65"/>
      <c r="BS513" s="65"/>
      <c r="BT513" s="65"/>
    </row>
    <row r="514" spans="1:72" ht="29.25" customHeight="1" x14ac:dyDescent="0.25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  <c r="AT514" s="65"/>
      <c r="AU514" s="65"/>
      <c r="AV514" s="65"/>
      <c r="AW514" s="65"/>
      <c r="AX514" s="65"/>
      <c r="AY514" s="65"/>
      <c r="AZ514" s="65"/>
      <c r="BA514" s="65"/>
      <c r="BB514" s="65"/>
      <c r="BC514" s="65"/>
      <c r="BD514" s="65"/>
      <c r="BE514" s="65"/>
      <c r="BF514" s="65"/>
      <c r="BG514" s="65"/>
      <c r="BH514" s="65"/>
      <c r="BI514" s="65"/>
      <c r="BJ514" s="65"/>
      <c r="BK514" s="65"/>
      <c r="BL514" s="65"/>
      <c r="BM514" s="65"/>
      <c r="BN514" s="65"/>
      <c r="BO514" s="65"/>
      <c r="BP514" s="65"/>
      <c r="BQ514" s="65"/>
      <c r="BR514" s="65"/>
      <c r="BS514" s="65"/>
      <c r="BT514" s="65"/>
    </row>
    <row r="515" spans="1:72" ht="29.25" customHeight="1" x14ac:dyDescent="0.25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  <c r="AT515" s="65"/>
      <c r="AU515" s="65"/>
      <c r="AV515" s="65"/>
      <c r="AW515" s="65"/>
      <c r="AX515" s="65"/>
      <c r="AY515" s="65"/>
      <c r="AZ515" s="65"/>
      <c r="BA515" s="65"/>
      <c r="BB515" s="65"/>
      <c r="BC515" s="65"/>
      <c r="BD515" s="65"/>
      <c r="BE515" s="65"/>
      <c r="BF515" s="65"/>
      <c r="BG515" s="65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</row>
    <row r="516" spans="1:72" ht="29.25" customHeight="1" x14ac:dyDescent="0.25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</row>
    <row r="517" spans="1:72" ht="29.25" customHeight="1" x14ac:dyDescent="0.25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</row>
    <row r="518" spans="1:72" ht="29.25" customHeight="1" x14ac:dyDescent="0.25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</row>
    <row r="519" spans="1:72" ht="29.25" customHeight="1" x14ac:dyDescent="0.25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</row>
    <row r="520" spans="1:72" ht="29.25" customHeight="1" x14ac:dyDescent="0.25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/>
      <c r="BL520" s="65"/>
      <c r="BM520" s="65"/>
      <c r="BN520" s="65"/>
      <c r="BO520" s="65"/>
      <c r="BP520" s="65"/>
      <c r="BQ520" s="65"/>
      <c r="BR520" s="65"/>
      <c r="BS520" s="65"/>
      <c r="BT520" s="65"/>
    </row>
    <row r="521" spans="1:72" ht="29.25" customHeight="1" x14ac:dyDescent="0.25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/>
      <c r="BL521" s="65"/>
      <c r="BM521" s="65"/>
      <c r="BN521" s="65"/>
      <c r="BO521" s="65"/>
      <c r="BP521" s="65"/>
      <c r="BQ521" s="65"/>
      <c r="BR521" s="65"/>
      <c r="BS521" s="65"/>
      <c r="BT521" s="65"/>
    </row>
    <row r="522" spans="1:72" ht="29.25" customHeight="1" x14ac:dyDescent="0.25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</row>
    <row r="523" spans="1:72" ht="29.25" customHeight="1" x14ac:dyDescent="0.25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</row>
    <row r="524" spans="1:72" ht="29.25" customHeight="1" x14ac:dyDescent="0.25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</row>
    <row r="525" spans="1:72" ht="29.25" customHeight="1" x14ac:dyDescent="0.25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</row>
    <row r="526" spans="1:72" ht="29.25" customHeight="1" x14ac:dyDescent="0.25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</row>
    <row r="527" spans="1:72" ht="29.25" customHeight="1" x14ac:dyDescent="0.25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</row>
    <row r="528" spans="1:72" ht="29.25" customHeight="1" x14ac:dyDescent="0.25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</row>
    <row r="529" spans="1:72" ht="29.25" customHeight="1" x14ac:dyDescent="0.25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</row>
    <row r="530" spans="1:72" ht="29.25" customHeight="1" x14ac:dyDescent="0.25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</row>
    <row r="531" spans="1:72" ht="29.25" customHeight="1" x14ac:dyDescent="0.25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</row>
    <row r="532" spans="1:72" ht="29.25" customHeight="1" x14ac:dyDescent="0.25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65"/>
      <c r="AS532" s="65"/>
      <c r="AT532" s="65"/>
      <c r="AU532" s="65"/>
      <c r="AV532" s="65"/>
      <c r="AW532" s="65"/>
      <c r="AX532" s="65"/>
      <c r="AY532" s="65"/>
      <c r="AZ532" s="65"/>
      <c r="BA532" s="65"/>
      <c r="BB532" s="65"/>
      <c r="BC532" s="65"/>
      <c r="BD532" s="65"/>
      <c r="BE532" s="65"/>
      <c r="BF532" s="65"/>
      <c r="BG532" s="65"/>
      <c r="BH532" s="65"/>
      <c r="BI532" s="65"/>
      <c r="BJ532" s="65"/>
      <c r="BK532" s="65"/>
      <c r="BL532" s="65"/>
      <c r="BM532" s="65"/>
      <c r="BN532" s="65"/>
      <c r="BO532" s="65"/>
      <c r="BP532" s="65"/>
      <c r="BQ532" s="65"/>
      <c r="BR532" s="65"/>
      <c r="BS532" s="65"/>
      <c r="BT532" s="65"/>
    </row>
    <row r="533" spans="1:72" ht="29.25" customHeight="1" x14ac:dyDescent="0.25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65"/>
      <c r="AS533" s="65"/>
      <c r="AT533" s="65"/>
      <c r="AU533" s="65"/>
      <c r="AV533" s="65"/>
      <c r="AW533" s="65"/>
      <c r="AX533" s="65"/>
      <c r="AY533" s="65"/>
      <c r="AZ533" s="65"/>
      <c r="BA533" s="65"/>
      <c r="BB533" s="65"/>
      <c r="BC533" s="65"/>
      <c r="BD533" s="65"/>
      <c r="BE533" s="65"/>
      <c r="BF533" s="65"/>
      <c r="BG533" s="65"/>
      <c r="BH533" s="65"/>
      <c r="BI533" s="65"/>
      <c r="BJ533" s="65"/>
      <c r="BK533" s="65"/>
      <c r="BL533" s="65"/>
      <c r="BM533" s="65"/>
      <c r="BN533" s="65"/>
      <c r="BO533" s="65"/>
      <c r="BP533" s="65"/>
      <c r="BQ533" s="65"/>
      <c r="BR533" s="65"/>
      <c r="BS533" s="65"/>
      <c r="BT533" s="65"/>
    </row>
    <row r="534" spans="1:72" ht="29.25" customHeight="1" x14ac:dyDescent="0.25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65"/>
      <c r="AS534" s="65"/>
      <c r="AT534" s="65"/>
      <c r="AU534" s="65"/>
      <c r="AV534" s="65"/>
      <c r="AW534" s="65"/>
      <c r="AX534" s="65"/>
      <c r="AY534" s="65"/>
      <c r="AZ534" s="65"/>
      <c r="BA534" s="65"/>
      <c r="BB534" s="65"/>
      <c r="BC534" s="65"/>
      <c r="BD534" s="65"/>
      <c r="BE534" s="65"/>
      <c r="BF534" s="65"/>
      <c r="BG534" s="65"/>
      <c r="BH534" s="65"/>
      <c r="BI534" s="65"/>
      <c r="BJ534" s="65"/>
      <c r="BK534" s="65"/>
      <c r="BL534" s="65"/>
      <c r="BM534" s="65"/>
      <c r="BN534" s="65"/>
      <c r="BO534" s="65"/>
      <c r="BP534" s="65"/>
      <c r="BQ534" s="65"/>
      <c r="BR534" s="65"/>
      <c r="BS534" s="65"/>
      <c r="BT534" s="65"/>
    </row>
    <row r="535" spans="1:72" ht="29.25" customHeight="1" x14ac:dyDescent="0.25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65"/>
      <c r="AS535" s="65"/>
      <c r="AT535" s="65"/>
      <c r="AU535" s="65"/>
      <c r="AV535" s="65"/>
      <c r="AW535" s="65"/>
      <c r="AX535" s="65"/>
      <c r="AY535" s="65"/>
      <c r="AZ535" s="65"/>
      <c r="BA535" s="65"/>
      <c r="BB535" s="65"/>
      <c r="BC535" s="65"/>
      <c r="BD535" s="65"/>
      <c r="BE535" s="65"/>
      <c r="BF535" s="65"/>
      <c r="BG535" s="65"/>
      <c r="BH535" s="65"/>
      <c r="BI535" s="65"/>
      <c r="BJ535" s="65"/>
      <c r="BK535" s="65"/>
      <c r="BL535" s="65"/>
      <c r="BM535" s="65"/>
      <c r="BN535" s="65"/>
      <c r="BO535" s="65"/>
      <c r="BP535" s="65"/>
      <c r="BQ535" s="65"/>
      <c r="BR535" s="65"/>
      <c r="BS535" s="65"/>
      <c r="BT535" s="65"/>
    </row>
    <row r="536" spans="1:72" ht="29.25" customHeight="1" x14ac:dyDescent="0.25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C536" s="65"/>
      <c r="BD536" s="65"/>
      <c r="BE536" s="65"/>
      <c r="BF536" s="65"/>
      <c r="BG536" s="65"/>
      <c r="BH536" s="65"/>
      <c r="BI536" s="65"/>
      <c r="BJ536" s="65"/>
      <c r="BK536" s="65"/>
      <c r="BL536" s="65"/>
      <c r="BM536" s="65"/>
      <c r="BN536" s="65"/>
      <c r="BO536" s="65"/>
      <c r="BP536" s="65"/>
      <c r="BQ536" s="65"/>
      <c r="BR536" s="65"/>
      <c r="BS536" s="65"/>
      <c r="BT536" s="65"/>
    </row>
    <row r="537" spans="1:72" ht="29.25" customHeight="1" x14ac:dyDescent="0.25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</row>
    <row r="538" spans="1:72" ht="29.25" customHeight="1" x14ac:dyDescent="0.25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</row>
    <row r="539" spans="1:72" ht="29.25" customHeight="1" x14ac:dyDescent="0.25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65"/>
      <c r="AS539" s="65"/>
      <c r="AT539" s="65"/>
      <c r="AU539" s="65"/>
      <c r="AV539" s="65"/>
      <c r="AW539" s="65"/>
      <c r="AX539" s="65"/>
      <c r="AY539" s="65"/>
      <c r="AZ539" s="65"/>
      <c r="BA539" s="65"/>
      <c r="BB539" s="65"/>
      <c r="BC539" s="65"/>
      <c r="BD539" s="65"/>
      <c r="BE539" s="65"/>
      <c r="BF539" s="65"/>
      <c r="BG539" s="65"/>
      <c r="BH539" s="65"/>
      <c r="BI539" s="65"/>
      <c r="BJ539" s="65"/>
      <c r="BK539" s="65"/>
      <c r="BL539" s="65"/>
      <c r="BM539" s="65"/>
      <c r="BN539" s="65"/>
      <c r="BO539" s="65"/>
      <c r="BP539" s="65"/>
      <c r="BQ539" s="65"/>
      <c r="BR539" s="65"/>
      <c r="BS539" s="65"/>
      <c r="BT539" s="65"/>
    </row>
    <row r="540" spans="1:72" ht="29.25" customHeight="1" x14ac:dyDescent="0.25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C540" s="65"/>
      <c r="BD540" s="65"/>
      <c r="BE540" s="65"/>
      <c r="BF540" s="65"/>
      <c r="BG540" s="65"/>
      <c r="BH540" s="65"/>
      <c r="BI540" s="65"/>
      <c r="BJ540" s="65"/>
      <c r="BK540" s="65"/>
      <c r="BL540" s="65"/>
      <c r="BM540" s="65"/>
      <c r="BN540" s="65"/>
      <c r="BO540" s="65"/>
      <c r="BP540" s="65"/>
      <c r="BQ540" s="65"/>
      <c r="BR540" s="65"/>
      <c r="BS540" s="65"/>
      <c r="BT540" s="65"/>
    </row>
    <row r="541" spans="1:72" ht="29.25" customHeight="1" x14ac:dyDescent="0.25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  <c r="AT541" s="65"/>
      <c r="AU541" s="65"/>
      <c r="AV541" s="65"/>
      <c r="AW541" s="65"/>
      <c r="AX541" s="65"/>
      <c r="AY541" s="65"/>
      <c r="AZ541" s="65"/>
      <c r="BA541" s="65"/>
      <c r="BB541" s="65"/>
      <c r="BC541" s="65"/>
      <c r="BD541" s="65"/>
      <c r="BE541" s="65"/>
      <c r="BF541" s="65"/>
      <c r="BG541" s="65"/>
      <c r="BH541" s="65"/>
      <c r="BI541" s="65"/>
      <c r="BJ541" s="65"/>
      <c r="BK541" s="65"/>
      <c r="BL541" s="65"/>
      <c r="BM541" s="65"/>
      <c r="BN541" s="65"/>
      <c r="BO541" s="65"/>
      <c r="BP541" s="65"/>
      <c r="BQ541" s="65"/>
      <c r="BR541" s="65"/>
      <c r="BS541" s="65"/>
      <c r="BT541" s="65"/>
    </row>
    <row r="542" spans="1:72" ht="29.25" customHeight="1" x14ac:dyDescent="0.25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</row>
    <row r="543" spans="1:72" ht="29.25" customHeight="1" x14ac:dyDescent="0.25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</row>
    <row r="544" spans="1:72" ht="29.25" customHeight="1" x14ac:dyDescent="0.25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</row>
    <row r="545" spans="1:72" ht="29.25" customHeight="1" x14ac:dyDescent="0.25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/>
      <c r="BR545" s="65"/>
      <c r="BS545" s="65"/>
      <c r="BT545" s="65"/>
    </row>
    <row r="546" spans="1:72" ht="29.25" customHeight="1" x14ac:dyDescent="0.25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65"/>
      <c r="AS546" s="65"/>
      <c r="AT546" s="65"/>
      <c r="AU546" s="65"/>
      <c r="AV546" s="65"/>
      <c r="AW546" s="65"/>
      <c r="AX546" s="65"/>
      <c r="AY546" s="65"/>
      <c r="AZ546" s="65"/>
      <c r="BA546" s="65"/>
      <c r="BB546" s="65"/>
      <c r="BC546" s="65"/>
      <c r="BD546" s="65"/>
      <c r="BE546" s="65"/>
      <c r="BF546" s="65"/>
      <c r="BG546" s="65"/>
      <c r="BH546" s="65"/>
      <c r="BI546" s="65"/>
      <c r="BJ546" s="65"/>
      <c r="BK546" s="65"/>
      <c r="BL546" s="65"/>
      <c r="BM546" s="65"/>
      <c r="BN546" s="65"/>
      <c r="BO546" s="65"/>
      <c r="BP546" s="65"/>
      <c r="BQ546" s="65"/>
      <c r="BR546" s="65"/>
      <c r="BS546" s="65"/>
      <c r="BT546" s="65"/>
    </row>
    <row r="547" spans="1:72" ht="29.25" customHeight="1" x14ac:dyDescent="0.25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65"/>
      <c r="AS547" s="65"/>
      <c r="AT547" s="65"/>
      <c r="AU547" s="65"/>
      <c r="AV547" s="65"/>
      <c r="AW547" s="65"/>
      <c r="AX547" s="65"/>
      <c r="AY547" s="65"/>
      <c r="AZ547" s="65"/>
      <c r="BA547" s="65"/>
      <c r="BB547" s="65"/>
      <c r="BC547" s="65"/>
      <c r="BD547" s="65"/>
      <c r="BE547" s="65"/>
      <c r="BF547" s="65"/>
      <c r="BG547" s="65"/>
      <c r="BH547" s="65"/>
      <c r="BI547" s="65"/>
      <c r="BJ547" s="65"/>
      <c r="BK547" s="65"/>
      <c r="BL547" s="65"/>
      <c r="BM547" s="65"/>
      <c r="BN547" s="65"/>
      <c r="BO547" s="65"/>
      <c r="BP547" s="65"/>
      <c r="BQ547" s="65"/>
      <c r="BR547" s="65"/>
      <c r="BS547" s="65"/>
      <c r="BT547" s="65"/>
    </row>
    <row r="548" spans="1:72" ht="29.25" customHeight="1" x14ac:dyDescent="0.25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  <c r="AT548" s="65"/>
      <c r="AU548" s="65"/>
      <c r="AV548" s="65"/>
      <c r="AW548" s="65"/>
      <c r="AX548" s="65"/>
      <c r="AY548" s="65"/>
      <c r="AZ548" s="65"/>
      <c r="BA548" s="65"/>
      <c r="BB548" s="65"/>
      <c r="BC548" s="65"/>
      <c r="BD548" s="65"/>
      <c r="BE548" s="65"/>
      <c r="BF548" s="65"/>
      <c r="BG548" s="65"/>
      <c r="BH548" s="65"/>
      <c r="BI548" s="65"/>
      <c r="BJ548" s="65"/>
      <c r="BK548" s="65"/>
      <c r="BL548" s="65"/>
      <c r="BM548" s="65"/>
      <c r="BN548" s="65"/>
      <c r="BO548" s="65"/>
      <c r="BP548" s="65"/>
      <c r="BQ548" s="65"/>
      <c r="BR548" s="65"/>
      <c r="BS548" s="65"/>
      <c r="BT548" s="65"/>
    </row>
    <row r="549" spans="1:72" ht="29.25" customHeight="1" x14ac:dyDescent="0.25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  <c r="AT549" s="65"/>
      <c r="AU549" s="65"/>
      <c r="AV549" s="65"/>
      <c r="AW549" s="65"/>
      <c r="AX549" s="65"/>
      <c r="AY549" s="65"/>
      <c r="AZ549" s="65"/>
      <c r="BA549" s="65"/>
      <c r="BB549" s="65"/>
      <c r="BC549" s="65"/>
      <c r="BD549" s="65"/>
      <c r="BE549" s="65"/>
      <c r="BF549" s="65"/>
      <c r="BG549" s="65"/>
      <c r="BH549" s="65"/>
      <c r="BI549" s="65"/>
      <c r="BJ549" s="65"/>
      <c r="BK549" s="65"/>
      <c r="BL549" s="65"/>
      <c r="BM549" s="65"/>
      <c r="BN549" s="65"/>
      <c r="BO549" s="65"/>
      <c r="BP549" s="65"/>
      <c r="BQ549" s="65"/>
      <c r="BR549" s="65"/>
      <c r="BS549" s="65"/>
      <c r="BT549" s="65"/>
    </row>
    <row r="550" spans="1:72" ht="29.25" customHeight="1" x14ac:dyDescent="0.25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65"/>
      <c r="AS550" s="65"/>
      <c r="AT550" s="65"/>
      <c r="AU550" s="65"/>
      <c r="AV550" s="65"/>
      <c r="AW550" s="65"/>
      <c r="AX550" s="65"/>
      <c r="AY550" s="65"/>
      <c r="AZ550" s="65"/>
      <c r="BA550" s="65"/>
      <c r="BB550" s="65"/>
      <c r="BC550" s="65"/>
      <c r="BD550" s="65"/>
      <c r="BE550" s="65"/>
      <c r="BF550" s="65"/>
      <c r="BG550" s="65"/>
      <c r="BH550" s="65"/>
      <c r="BI550" s="65"/>
      <c r="BJ550" s="65"/>
      <c r="BK550" s="65"/>
      <c r="BL550" s="65"/>
      <c r="BM550" s="65"/>
      <c r="BN550" s="65"/>
      <c r="BO550" s="65"/>
      <c r="BP550" s="65"/>
      <c r="BQ550" s="65"/>
      <c r="BR550" s="65"/>
      <c r="BS550" s="65"/>
      <c r="BT550" s="65"/>
    </row>
    <row r="551" spans="1:72" ht="29.25" customHeight="1" x14ac:dyDescent="0.25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65"/>
      <c r="AS551" s="65"/>
      <c r="AT551" s="65"/>
      <c r="AU551" s="65"/>
      <c r="AV551" s="65"/>
      <c r="AW551" s="65"/>
      <c r="AX551" s="65"/>
      <c r="AY551" s="65"/>
      <c r="AZ551" s="65"/>
      <c r="BA551" s="65"/>
      <c r="BB551" s="65"/>
      <c r="BC551" s="65"/>
      <c r="BD551" s="65"/>
      <c r="BE551" s="65"/>
      <c r="BF551" s="65"/>
      <c r="BG551" s="65"/>
      <c r="BH551" s="65"/>
      <c r="BI551" s="65"/>
      <c r="BJ551" s="65"/>
      <c r="BK551" s="65"/>
      <c r="BL551" s="65"/>
      <c r="BM551" s="65"/>
      <c r="BN551" s="65"/>
      <c r="BO551" s="65"/>
      <c r="BP551" s="65"/>
      <c r="BQ551" s="65"/>
      <c r="BR551" s="65"/>
      <c r="BS551" s="65"/>
      <c r="BT551" s="65"/>
    </row>
    <row r="552" spans="1:72" ht="29.25" customHeight="1" x14ac:dyDescent="0.25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65"/>
      <c r="AS552" s="65"/>
      <c r="AT552" s="65"/>
      <c r="AU552" s="65"/>
      <c r="AV552" s="65"/>
      <c r="AW552" s="65"/>
      <c r="AX552" s="65"/>
      <c r="AY552" s="65"/>
      <c r="AZ552" s="65"/>
      <c r="BA552" s="65"/>
      <c r="BB552" s="65"/>
      <c r="BC552" s="65"/>
      <c r="BD552" s="65"/>
      <c r="BE552" s="65"/>
      <c r="BF552" s="65"/>
      <c r="BG552" s="65"/>
      <c r="BH552" s="65"/>
      <c r="BI552" s="65"/>
      <c r="BJ552" s="65"/>
      <c r="BK552" s="65"/>
      <c r="BL552" s="65"/>
      <c r="BM552" s="65"/>
      <c r="BN552" s="65"/>
      <c r="BO552" s="65"/>
      <c r="BP552" s="65"/>
      <c r="BQ552" s="65"/>
      <c r="BR552" s="65"/>
      <c r="BS552" s="65"/>
      <c r="BT552" s="65"/>
    </row>
    <row r="553" spans="1:72" ht="29.25" customHeight="1" x14ac:dyDescent="0.25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65"/>
      <c r="BB553" s="65"/>
      <c r="BC553" s="65"/>
      <c r="BD553" s="65"/>
      <c r="BE553" s="65"/>
      <c r="BF553" s="65"/>
      <c r="BG553" s="65"/>
      <c r="BH553" s="65"/>
      <c r="BI553" s="65"/>
      <c r="BJ553" s="65"/>
      <c r="BK553" s="65"/>
      <c r="BL553" s="65"/>
      <c r="BM553" s="65"/>
      <c r="BN553" s="65"/>
      <c r="BO553" s="65"/>
      <c r="BP553" s="65"/>
      <c r="BQ553" s="65"/>
      <c r="BR553" s="65"/>
      <c r="BS553" s="65"/>
      <c r="BT553" s="65"/>
    </row>
    <row r="554" spans="1:72" ht="29.25" customHeight="1" x14ac:dyDescent="0.25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</row>
    <row r="555" spans="1:72" ht="29.25" customHeight="1" x14ac:dyDescent="0.25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/>
      <c r="BR555" s="65"/>
      <c r="BS555" s="65"/>
      <c r="BT555" s="65"/>
    </row>
    <row r="556" spans="1:72" ht="29.25" customHeight="1" x14ac:dyDescent="0.25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65"/>
      <c r="BB556" s="65"/>
      <c r="BC556" s="65"/>
      <c r="BD556" s="65"/>
      <c r="BE556" s="65"/>
      <c r="BF556" s="65"/>
      <c r="BG556" s="65"/>
      <c r="BH556" s="65"/>
      <c r="BI556" s="65"/>
      <c r="BJ556" s="65"/>
      <c r="BK556" s="65"/>
      <c r="BL556" s="65"/>
      <c r="BM556" s="65"/>
      <c r="BN556" s="65"/>
      <c r="BO556" s="65"/>
      <c r="BP556" s="65"/>
      <c r="BQ556" s="65"/>
      <c r="BR556" s="65"/>
      <c r="BS556" s="65"/>
      <c r="BT556" s="65"/>
    </row>
    <row r="557" spans="1:72" ht="29.25" customHeight="1" x14ac:dyDescent="0.25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</row>
    <row r="558" spans="1:72" ht="29.25" customHeight="1" x14ac:dyDescent="0.25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65"/>
      <c r="BB558" s="65"/>
      <c r="BC558" s="65"/>
      <c r="BD558" s="65"/>
      <c r="BE558" s="65"/>
      <c r="BF558" s="65"/>
      <c r="BG558" s="65"/>
      <c r="BH558" s="65"/>
      <c r="BI558" s="65"/>
      <c r="BJ558" s="65"/>
      <c r="BK558" s="65"/>
      <c r="BL558" s="65"/>
      <c r="BM558" s="65"/>
      <c r="BN558" s="65"/>
      <c r="BO558" s="65"/>
      <c r="BP558" s="65"/>
      <c r="BQ558" s="65"/>
      <c r="BR558" s="65"/>
      <c r="BS558" s="65"/>
      <c r="BT558" s="65"/>
    </row>
    <row r="559" spans="1:72" ht="29.25" customHeight="1" x14ac:dyDescent="0.25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65"/>
      <c r="BB559" s="65"/>
      <c r="BC559" s="65"/>
      <c r="BD559" s="65"/>
      <c r="BE559" s="65"/>
      <c r="BF559" s="65"/>
      <c r="BG559" s="65"/>
      <c r="BH559" s="65"/>
      <c r="BI559" s="65"/>
      <c r="BJ559" s="65"/>
      <c r="BK559" s="65"/>
      <c r="BL559" s="65"/>
      <c r="BM559" s="65"/>
      <c r="BN559" s="65"/>
      <c r="BO559" s="65"/>
      <c r="BP559" s="65"/>
      <c r="BQ559" s="65"/>
      <c r="BR559" s="65"/>
      <c r="BS559" s="65"/>
      <c r="BT559" s="65"/>
    </row>
    <row r="560" spans="1:72" ht="29.25" customHeight="1" x14ac:dyDescent="0.25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  <c r="AT560" s="65"/>
      <c r="AU560" s="65"/>
      <c r="AV560" s="65"/>
      <c r="AW560" s="65"/>
      <c r="AX560" s="65"/>
      <c r="AY560" s="65"/>
      <c r="AZ560" s="65"/>
      <c r="BA560" s="65"/>
      <c r="BB560" s="65"/>
      <c r="BC560" s="65"/>
      <c r="BD560" s="65"/>
      <c r="BE560" s="65"/>
      <c r="BF560" s="65"/>
      <c r="BG560" s="65"/>
      <c r="BH560" s="65"/>
      <c r="BI560" s="65"/>
      <c r="BJ560" s="65"/>
      <c r="BK560" s="65"/>
      <c r="BL560" s="65"/>
      <c r="BM560" s="65"/>
      <c r="BN560" s="65"/>
      <c r="BO560" s="65"/>
      <c r="BP560" s="65"/>
      <c r="BQ560" s="65"/>
      <c r="BR560" s="65"/>
      <c r="BS560" s="65"/>
      <c r="BT560" s="65"/>
    </row>
    <row r="561" spans="1:72" ht="29.25" customHeight="1" x14ac:dyDescent="0.25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65"/>
      <c r="BB561" s="65"/>
      <c r="BC561" s="65"/>
      <c r="BD561" s="65"/>
      <c r="BE561" s="65"/>
      <c r="BF561" s="65"/>
      <c r="BG561" s="65"/>
      <c r="BH561" s="65"/>
      <c r="BI561" s="65"/>
      <c r="BJ561" s="65"/>
      <c r="BK561" s="65"/>
      <c r="BL561" s="65"/>
      <c r="BM561" s="65"/>
      <c r="BN561" s="65"/>
      <c r="BO561" s="65"/>
      <c r="BP561" s="65"/>
      <c r="BQ561" s="65"/>
      <c r="BR561" s="65"/>
      <c r="BS561" s="65"/>
      <c r="BT561" s="65"/>
    </row>
    <row r="562" spans="1:72" ht="29.25" customHeight="1" x14ac:dyDescent="0.25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65"/>
      <c r="BB562" s="65"/>
      <c r="BC562" s="65"/>
      <c r="BD562" s="65"/>
      <c r="BE562" s="65"/>
      <c r="BF562" s="65"/>
      <c r="BG562" s="65"/>
      <c r="BH562" s="65"/>
      <c r="BI562" s="65"/>
      <c r="BJ562" s="65"/>
      <c r="BK562" s="65"/>
      <c r="BL562" s="65"/>
      <c r="BM562" s="65"/>
      <c r="BN562" s="65"/>
      <c r="BO562" s="65"/>
      <c r="BP562" s="65"/>
      <c r="BQ562" s="65"/>
      <c r="BR562" s="65"/>
      <c r="BS562" s="65"/>
      <c r="BT562" s="65"/>
    </row>
    <row r="563" spans="1:72" ht="29.25" customHeight="1" x14ac:dyDescent="0.25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65"/>
      <c r="AS563" s="65"/>
      <c r="AT563" s="65"/>
      <c r="AU563" s="65"/>
      <c r="AV563" s="65"/>
      <c r="AW563" s="65"/>
      <c r="AX563" s="65"/>
      <c r="AY563" s="65"/>
      <c r="AZ563" s="65"/>
      <c r="BA563" s="65"/>
      <c r="BB563" s="65"/>
      <c r="BC563" s="65"/>
      <c r="BD563" s="65"/>
      <c r="BE563" s="65"/>
      <c r="BF563" s="65"/>
      <c r="BG563" s="65"/>
      <c r="BH563" s="65"/>
      <c r="BI563" s="65"/>
      <c r="BJ563" s="65"/>
      <c r="BK563" s="65"/>
      <c r="BL563" s="65"/>
      <c r="BM563" s="65"/>
      <c r="BN563" s="65"/>
      <c r="BO563" s="65"/>
      <c r="BP563" s="65"/>
      <c r="BQ563" s="65"/>
      <c r="BR563" s="65"/>
      <c r="BS563" s="65"/>
      <c r="BT563" s="65"/>
    </row>
    <row r="564" spans="1:72" ht="29.25" customHeight="1" x14ac:dyDescent="0.25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/>
      <c r="BL564" s="65"/>
      <c r="BM564" s="65"/>
      <c r="BN564" s="65"/>
      <c r="BO564" s="65"/>
      <c r="BP564" s="65"/>
      <c r="BQ564" s="65"/>
      <c r="BR564" s="65"/>
      <c r="BS564" s="65"/>
      <c r="BT564" s="65"/>
    </row>
    <row r="565" spans="1:72" ht="29.25" customHeight="1" x14ac:dyDescent="0.25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</row>
    <row r="566" spans="1:72" ht="29.25" customHeight="1" x14ac:dyDescent="0.25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65"/>
      <c r="BB566" s="65"/>
      <c r="BC566" s="65"/>
      <c r="BD566" s="65"/>
      <c r="BE566" s="65"/>
      <c r="BF566" s="65"/>
      <c r="BG566" s="65"/>
      <c r="BH566" s="65"/>
      <c r="BI566" s="65"/>
      <c r="BJ566" s="65"/>
      <c r="BK566" s="65"/>
      <c r="BL566" s="65"/>
      <c r="BM566" s="65"/>
      <c r="BN566" s="65"/>
      <c r="BO566" s="65"/>
      <c r="BP566" s="65"/>
      <c r="BQ566" s="65"/>
      <c r="BR566" s="65"/>
      <c r="BS566" s="65"/>
      <c r="BT566" s="65"/>
    </row>
    <row r="567" spans="1:72" ht="29.25" customHeight="1" x14ac:dyDescent="0.25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65"/>
      <c r="BB567" s="65"/>
      <c r="BC567" s="65"/>
      <c r="BD567" s="65"/>
      <c r="BE567" s="65"/>
      <c r="BF567" s="65"/>
      <c r="BG567" s="65"/>
      <c r="BH567" s="65"/>
      <c r="BI567" s="65"/>
      <c r="BJ567" s="65"/>
      <c r="BK567" s="65"/>
      <c r="BL567" s="65"/>
      <c r="BM567" s="65"/>
      <c r="BN567" s="65"/>
      <c r="BO567" s="65"/>
      <c r="BP567" s="65"/>
      <c r="BQ567" s="65"/>
      <c r="BR567" s="65"/>
      <c r="BS567" s="65"/>
      <c r="BT567" s="65"/>
    </row>
    <row r="568" spans="1:72" ht="29.25" customHeight="1" x14ac:dyDescent="0.25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/>
      <c r="BL568" s="65"/>
      <c r="BM568" s="65"/>
      <c r="BN568" s="65"/>
      <c r="BO568" s="65"/>
      <c r="BP568" s="65"/>
      <c r="BQ568" s="65"/>
      <c r="BR568" s="65"/>
      <c r="BS568" s="65"/>
      <c r="BT568" s="65"/>
    </row>
    <row r="569" spans="1:72" ht="29.25" customHeight="1" x14ac:dyDescent="0.25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65"/>
      <c r="BB569" s="65"/>
      <c r="BC569" s="65"/>
      <c r="BD569" s="65"/>
      <c r="BE569" s="65"/>
      <c r="BF569" s="65"/>
      <c r="BG569" s="65"/>
      <c r="BH569" s="65"/>
      <c r="BI569" s="65"/>
      <c r="BJ569" s="65"/>
      <c r="BK569" s="65"/>
      <c r="BL569" s="65"/>
      <c r="BM569" s="65"/>
      <c r="BN569" s="65"/>
      <c r="BO569" s="65"/>
      <c r="BP569" s="65"/>
      <c r="BQ569" s="65"/>
      <c r="BR569" s="65"/>
      <c r="BS569" s="65"/>
      <c r="BT569" s="65"/>
    </row>
    <row r="570" spans="1:72" ht="29.25" customHeight="1" x14ac:dyDescent="0.25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  <c r="AT570" s="65"/>
      <c r="AU570" s="65"/>
      <c r="AV570" s="65"/>
      <c r="AW570" s="65"/>
      <c r="AX570" s="65"/>
      <c r="AY570" s="65"/>
      <c r="AZ570" s="65"/>
      <c r="BA570" s="65"/>
      <c r="BB570" s="65"/>
      <c r="BC570" s="65"/>
      <c r="BD570" s="65"/>
      <c r="BE570" s="65"/>
      <c r="BF570" s="65"/>
      <c r="BG570" s="65"/>
      <c r="BH570" s="65"/>
      <c r="BI570" s="65"/>
      <c r="BJ570" s="65"/>
      <c r="BK570" s="65"/>
      <c r="BL570" s="65"/>
      <c r="BM570" s="65"/>
      <c r="BN570" s="65"/>
      <c r="BO570" s="65"/>
      <c r="BP570" s="65"/>
      <c r="BQ570" s="65"/>
      <c r="BR570" s="65"/>
      <c r="BS570" s="65"/>
      <c r="BT570" s="65"/>
    </row>
    <row r="571" spans="1:72" ht="29.25" customHeight="1" x14ac:dyDescent="0.25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65"/>
      <c r="BB571" s="65"/>
      <c r="BC571" s="65"/>
      <c r="BD571" s="65"/>
      <c r="BE571" s="65"/>
      <c r="BF571" s="65"/>
      <c r="BG571" s="65"/>
      <c r="BH571" s="65"/>
      <c r="BI571" s="65"/>
      <c r="BJ571" s="65"/>
      <c r="BK571" s="65"/>
      <c r="BL571" s="65"/>
      <c r="BM571" s="65"/>
      <c r="BN571" s="65"/>
      <c r="BO571" s="65"/>
      <c r="BP571" s="65"/>
      <c r="BQ571" s="65"/>
      <c r="BR571" s="65"/>
      <c r="BS571" s="65"/>
      <c r="BT571" s="65"/>
    </row>
    <row r="572" spans="1:72" ht="29.25" customHeight="1" x14ac:dyDescent="0.25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65"/>
      <c r="AS572" s="65"/>
      <c r="AT572" s="65"/>
      <c r="AU572" s="65"/>
      <c r="AV572" s="65"/>
      <c r="AW572" s="65"/>
      <c r="AX572" s="65"/>
      <c r="AY572" s="65"/>
      <c r="AZ572" s="65"/>
      <c r="BA572" s="65"/>
      <c r="BB572" s="65"/>
      <c r="BC572" s="65"/>
      <c r="BD572" s="65"/>
      <c r="BE572" s="65"/>
      <c r="BF572" s="65"/>
      <c r="BG572" s="65"/>
      <c r="BH572" s="65"/>
      <c r="BI572" s="65"/>
      <c r="BJ572" s="65"/>
      <c r="BK572" s="65"/>
      <c r="BL572" s="65"/>
      <c r="BM572" s="65"/>
      <c r="BN572" s="65"/>
      <c r="BO572" s="65"/>
      <c r="BP572" s="65"/>
      <c r="BQ572" s="65"/>
      <c r="BR572" s="65"/>
      <c r="BS572" s="65"/>
      <c r="BT572" s="65"/>
    </row>
    <row r="573" spans="1:72" ht="29.25" customHeight="1" x14ac:dyDescent="0.25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65"/>
      <c r="BB573" s="65"/>
      <c r="BC573" s="65"/>
      <c r="BD573" s="65"/>
      <c r="BE573" s="65"/>
      <c r="BF573" s="65"/>
      <c r="BG573" s="65"/>
      <c r="BH573" s="65"/>
      <c r="BI573" s="65"/>
      <c r="BJ573" s="65"/>
      <c r="BK573" s="65"/>
      <c r="BL573" s="65"/>
      <c r="BM573" s="65"/>
      <c r="BN573" s="65"/>
      <c r="BO573" s="65"/>
      <c r="BP573" s="65"/>
      <c r="BQ573" s="65"/>
      <c r="BR573" s="65"/>
      <c r="BS573" s="65"/>
      <c r="BT573" s="65"/>
    </row>
    <row r="574" spans="1:72" ht="29.25" customHeight="1" x14ac:dyDescent="0.25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65"/>
      <c r="BB574" s="65"/>
      <c r="BC574" s="65"/>
      <c r="BD574" s="65"/>
      <c r="BE574" s="65"/>
      <c r="BF574" s="65"/>
      <c r="BG574" s="65"/>
      <c r="BH574" s="65"/>
      <c r="BI574" s="65"/>
      <c r="BJ574" s="65"/>
      <c r="BK574" s="65"/>
      <c r="BL574" s="65"/>
      <c r="BM574" s="65"/>
      <c r="BN574" s="65"/>
      <c r="BO574" s="65"/>
      <c r="BP574" s="65"/>
      <c r="BQ574" s="65"/>
      <c r="BR574" s="65"/>
      <c r="BS574" s="65"/>
      <c r="BT574" s="65"/>
    </row>
    <row r="575" spans="1:72" ht="29.25" customHeight="1" x14ac:dyDescent="0.25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65"/>
      <c r="BB575" s="65"/>
      <c r="BC575" s="65"/>
      <c r="BD575" s="65"/>
      <c r="BE575" s="65"/>
      <c r="BF575" s="65"/>
      <c r="BG575" s="65"/>
      <c r="BH575" s="65"/>
      <c r="BI575" s="65"/>
      <c r="BJ575" s="65"/>
      <c r="BK575" s="65"/>
      <c r="BL575" s="65"/>
      <c r="BM575" s="65"/>
      <c r="BN575" s="65"/>
      <c r="BO575" s="65"/>
      <c r="BP575" s="65"/>
      <c r="BQ575" s="65"/>
      <c r="BR575" s="65"/>
      <c r="BS575" s="65"/>
      <c r="BT575" s="65"/>
    </row>
    <row r="576" spans="1:72" ht="29.25" customHeight="1" x14ac:dyDescent="0.25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65"/>
      <c r="BB576" s="65"/>
      <c r="BC576" s="65"/>
      <c r="BD576" s="65"/>
      <c r="BE576" s="65"/>
      <c r="BF576" s="65"/>
      <c r="BG576" s="65"/>
      <c r="BH576" s="65"/>
      <c r="BI576" s="65"/>
      <c r="BJ576" s="65"/>
      <c r="BK576" s="65"/>
      <c r="BL576" s="65"/>
      <c r="BM576" s="65"/>
      <c r="BN576" s="65"/>
      <c r="BO576" s="65"/>
      <c r="BP576" s="65"/>
      <c r="BQ576" s="65"/>
      <c r="BR576" s="65"/>
      <c r="BS576" s="65"/>
      <c r="BT576" s="65"/>
    </row>
    <row r="577" spans="1:72" ht="29.25" customHeight="1" x14ac:dyDescent="0.25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65"/>
      <c r="BB577" s="65"/>
      <c r="BC577" s="65"/>
      <c r="BD577" s="65"/>
      <c r="BE577" s="65"/>
      <c r="BF577" s="65"/>
      <c r="BG577" s="65"/>
      <c r="BH577" s="65"/>
      <c r="BI577" s="65"/>
      <c r="BJ577" s="65"/>
      <c r="BK577" s="65"/>
      <c r="BL577" s="65"/>
      <c r="BM577" s="65"/>
      <c r="BN577" s="65"/>
      <c r="BO577" s="65"/>
      <c r="BP577" s="65"/>
      <c r="BQ577" s="65"/>
      <c r="BR577" s="65"/>
      <c r="BS577" s="65"/>
      <c r="BT577" s="65"/>
    </row>
    <row r="578" spans="1:72" ht="29.25" customHeight="1" x14ac:dyDescent="0.25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</row>
    <row r="579" spans="1:72" ht="29.25" customHeight="1" x14ac:dyDescent="0.25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</row>
    <row r="580" spans="1:72" ht="29.25" customHeight="1" x14ac:dyDescent="0.25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</row>
    <row r="581" spans="1:72" ht="29.25" customHeight="1" x14ac:dyDescent="0.25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</row>
    <row r="582" spans="1:72" ht="29.25" customHeight="1" x14ac:dyDescent="0.25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</row>
    <row r="583" spans="1:72" ht="29.25" customHeight="1" x14ac:dyDescent="0.25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</row>
    <row r="584" spans="1:72" ht="29.25" customHeight="1" x14ac:dyDescent="0.25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</row>
    <row r="585" spans="1:72" ht="29.25" customHeight="1" x14ac:dyDescent="0.25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/>
      <c r="BL585" s="65"/>
      <c r="BM585" s="65"/>
      <c r="BN585" s="65"/>
      <c r="BO585" s="65"/>
      <c r="BP585" s="65"/>
      <c r="BQ585" s="65"/>
      <c r="BR585" s="65"/>
      <c r="BS585" s="65"/>
      <c r="BT585" s="65"/>
    </row>
    <row r="586" spans="1:72" ht="29.25" customHeight="1" x14ac:dyDescent="0.25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</row>
    <row r="587" spans="1:72" ht="29.25" customHeight="1" x14ac:dyDescent="0.25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</row>
    <row r="588" spans="1:72" ht="29.25" customHeight="1" x14ac:dyDescent="0.25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</row>
    <row r="589" spans="1:72" ht="29.25" customHeight="1" x14ac:dyDescent="0.25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</row>
    <row r="590" spans="1:72" ht="29.25" customHeight="1" x14ac:dyDescent="0.25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65"/>
      <c r="BB590" s="65"/>
      <c r="BC590" s="65"/>
      <c r="BD590" s="65"/>
      <c r="BE590" s="65"/>
      <c r="BF590" s="65"/>
      <c r="BG590" s="65"/>
      <c r="BH590" s="65"/>
      <c r="BI590" s="65"/>
      <c r="BJ590" s="65"/>
      <c r="BK590" s="65"/>
      <c r="BL590" s="65"/>
      <c r="BM590" s="65"/>
      <c r="BN590" s="65"/>
      <c r="BO590" s="65"/>
      <c r="BP590" s="65"/>
      <c r="BQ590" s="65"/>
      <c r="BR590" s="65"/>
      <c r="BS590" s="65"/>
      <c r="BT590" s="65"/>
    </row>
    <row r="591" spans="1:72" ht="29.25" customHeight="1" x14ac:dyDescent="0.25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65"/>
      <c r="BB591" s="65"/>
      <c r="BC591" s="65"/>
      <c r="BD591" s="65"/>
      <c r="BE591" s="65"/>
      <c r="BF591" s="65"/>
      <c r="BG591" s="65"/>
      <c r="BH591" s="65"/>
      <c r="BI591" s="65"/>
      <c r="BJ591" s="65"/>
      <c r="BK591" s="65"/>
      <c r="BL591" s="65"/>
      <c r="BM591" s="65"/>
      <c r="BN591" s="65"/>
      <c r="BO591" s="65"/>
      <c r="BP591" s="65"/>
      <c r="BQ591" s="65"/>
      <c r="BR591" s="65"/>
      <c r="BS591" s="65"/>
      <c r="BT591" s="65"/>
    </row>
    <row r="592" spans="1:72" ht="29.25" customHeight="1" x14ac:dyDescent="0.25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65"/>
      <c r="BB592" s="65"/>
      <c r="BC592" s="65"/>
      <c r="BD592" s="65"/>
      <c r="BE592" s="65"/>
      <c r="BF592" s="65"/>
      <c r="BG592" s="65"/>
      <c r="BH592" s="65"/>
      <c r="BI592" s="65"/>
      <c r="BJ592" s="65"/>
      <c r="BK592" s="65"/>
      <c r="BL592" s="65"/>
      <c r="BM592" s="65"/>
      <c r="BN592" s="65"/>
      <c r="BO592" s="65"/>
      <c r="BP592" s="65"/>
      <c r="BQ592" s="65"/>
      <c r="BR592" s="65"/>
      <c r="BS592" s="65"/>
      <c r="BT592" s="65"/>
    </row>
    <row r="593" spans="1:72" ht="29.25" customHeight="1" x14ac:dyDescent="0.25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  <c r="AT593" s="65"/>
      <c r="AU593" s="65"/>
      <c r="AV593" s="65"/>
      <c r="AW593" s="65"/>
      <c r="AX593" s="65"/>
      <c r="AY593" s="65"/>
      <c r="AZ593" s="65"/>
      <c r="BA593" s="65"/>
      <c r="BB593" s="65"/>
      <c r="BC593" s="65"/>
      <c r="BD593" s="65"/>
      <c r="BE593" s="65"/>
      <c r="BF593" s="65"/>
      <c r="BG593" s="65"/>
      <c r="BH593" s="65"/>
      <c r="BI593" s="65"/>
      <c r="BJ593" s="65"/>
      <c r="BK593" s="65"/>
      <c r="BL593" s="65"/>
      <c r="BM593" s="65"/>
      <c r="BN593" s="65"/>
      <c r="BO593" s="65"/>
      <c r="BP593" s="65"/>
      <c r="BQ593" s="65"/>
      <c r="BR593" s="65"/>
      <c r="BS593" s="65"/>
      <c r="BT593" s="65"/>
    </row>
    <row r="594" spans="1:72" ht="29.25" customHeight="1" x14ac:dyDescent="0.25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65"/>
      <c r="AS594" s="65"/>
      <c r="AT594" s="65"/>
      <c r="AU594" s="65"/>
      <c r="AV594" s="65"/>
      <c r="AW594" s="65"/>
      <c r="AX594" s="65"/>
      <c r="AY594" s="65"/>
      <c r="AZ594" s="65"/>
      <c r="BA594" s="65"/>
      <c r="BB594" s="65"/>
      <c r="BC594" s="65"/>
      <c r="BD594" s="65"/>
      <c r="BE594" s="65"/>
      <c r="BF594" s="65"/>
      <c r="BG594" s="65"/>
      <c r="BH594" s="65"/>
      <c r="BI594" s="65"/>
      <c r="BJ594" s="65"/>
      <c r="BK594" s="65"/>
      <c r="BL594" s="65"/>
      <c r="BM594" s="65"/>
      <c r="BN594" s="65"/>
      <c r="BO594" s="65"/>
      <c r="BP594" s="65"/>
      <c r="BQ594" s="65"/>
      <c r="BR594" s="65"/>
      <c r="BS594" s="65"/>
      <c r="BT594" s="65"/>
    </row>
    <row r="595" spans="1:72" ht="29.25" customHeight="1" x14ac:dyDescent="0.25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65"/>
      <c r="AS595" s="65"/>
      <c r="AT595" s="65"/>
      <c r="AU595" s="65"/>
      <c r="AV595" s="65"/>
      <c r="AW595" s="65"/>
      <c r="AX595" s="65"/>
      <c r="AY595" s="65"/>
      <c r="AZ595" s="65"/>
      <c r="BA595" s="65"/>
      <c r="BB595" s="65"/>
      <c r="BC595" s="65"/>
      <c r="BD595" s="65"/>
      <c r="BE595" s="65"/>
      <c r="BF595" s="65"/>
      <c r="BG595" s="65"/>
      <c r="BH595" s="65"/>
      <c r="BI595" s="65"/>
      <c r="BJ595" s="65"/>
      <c r="BK595" s="65"/>
      <c r="BL595" s="65"/>
      <c r="BM595" s="65"/>
      <c r="BN595" s="65"/>
      <c r="BO595" s="65"/>
      <c r="BP595" s="65"/>
      <c r="BQ595" s="65"/>
      <c r="BR595" s="65"/>
      <c r="BS595" s="65"/>
      <c r="BT595" s="65"/>
    </row>
    <row r="596" spans="1:72" ht="29.25" customHeight="1" x14ac:dyDescent="0.25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  <c r="AT596" s="65"/>
      <c r="AU596" s="65"/>
      <c r="AV596" s="65"/>
      <c r="AW596" s="65"/>
      <c r="AX596" s="65"/>
      <c r="AY596" s="65"/>
      <c r="AZ596" s="65"/>
      <c r="BA596" s="65"/>
      <c r="BB596" s="65"/>
      <c r="BC596" s="65"/>
      <c r="BD596" s="65"/>
      <c r="BE596" s="65"/>
      <c r="BF596" s="65"/>
      <c r="BG596" s="65"/>
      <c r="BH596" s="65"/>
      <c r="BI596" s="65"/>
      <c r="BJ596" s="65"/>
      <c r="BK596" s="65"/>
      <c r="BL596" s="65"/>
      <c r="BM596" s="65"/>
      <c r="BN596" s="65"/>
      <c r="BO596" s="65"/>
      <c r="BP596" s="65"/>
      <c r="BQ596" s="65"/>
      <c r="BR596" s="65"/>
      <c r="BS596" s="65"/>
      <c r="BT596" s="65"/>
    </row>
    <row r="597" spans="1:72" ht="29.25" customHeight="1" x14ac:dyDescent="0.25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65"/>
      <c r="BB597" s="65"/>
      <c r="BC597" s="65"/>
      <c r="BD597" s="65"/>
      <c r="BE597" s="65"/>
      <c r="BF597" s="65"/>
      <c r="BG597" s="65"/>
      <c r="BH597" s="65"/>
      <c r="BI597" s="65"/>
      <c r="BJ597" s="65"/>
      <c r="BK597" s="65"/>
      <c r="BL597" s="65"/>
      <c r="BM597" s="65"/>
      <c r="BN597" s="65"/>
      <c r="BO597" s="65"/>
      <c r="BP597" s="65"/>
      <c r="BQ597" s="65"/>
      <c r="BR597" s="65"/>
      <c r="BS597" s="65"/>
      <c r="BT597" s="65"/>
    </row>
    <row r="598" spans="1:72" ht="29.25" customHeight="1" x14ac:dyDescent="0.25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65"/>
      <c r="BB598" s="65"/>
      <c r="BC598" s="65"/>
      <c r="BD598" s="65"/>
      <c r="BE598" s="65"/>
      <c r="BF598" s="65"/>
      <c r="BG598" s="65"/>
      <c r="BH598" s="65"/>
      <c r="BI598" s="65"/>
      <c r="BJ598" s="65"/>
      <c r="BK598" s="65"/>
      <c r="BL598" s="65"/>
      <c r="BM598" s="65"/>
      <c r="BN598" s="65"/>
      <c r="BO598" s="65"/>
      <c r="BP598" s="65"/>
      <c r="BQ598" s="65"/>
      <c r="BR598" s="65"/>
      <c r="BS598" s="65"/>
      <c r="BT598" s="65"/>
    </row>
    <row r="599" spans="1:72" ht="29.25" customHeight="1" x14ac:dyDescent="0.25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C599" s="65"/>
      <c r="BD599" s="65"/>
      <c r="BE599" s="65"/>
      <c r="BF599" s="65"/>
      <c r="BG599" s="65"/>
      <c r="BH599" s="65"/>
      <c r="BI599" s="65"/>
      <c r="BJ599" s="65"/>
      <c r="BK599" s="65"/>
      <c r="BL599" s="65"/>
      <c r="BM599" s="65"/>
      <c r="BN599" s="65"/>
      <c r="BO599" s="65"/>
      <c r="BP599" s="65"/>
      <c r="BQ599" s="65"/>
      <c r="BR599" s="65"/>
      <c r="BS599" s="65"/>
      <c r="BT599" s="65"/>
    </row>
    <row r="600" spans="1:72" ht="29.25" customHeight="1" x14ac:dyDescent="0.25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/>
      <c r="BL600" s="65"/>
      <c r="BM600" s="65"/>
      <c r="BN600" s="65"/>
      <c r="BO600" s="65"/>
      <c r="BP600" s="65"/>
      <c r="BQ600" s="65"/>
      <c r="BR600" s="65"/>
      <c r="BS600" s="65"/>
      <c r="BT600" s="65"/>
    </row>
    <row r="601" spans="1:72" ht="29.25" customHeight="1" x14ac:dyDescent="0.25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/>
      <c r="BL601" s="65"/>
      <c r="BM601" s="65"/>
      <c r="BN601" s="65"/>
      <c r="BO601" s="65"/>
      <c r="BP601" s="65"/>
      <c r="BQ601" s="65"/>
      <c r="BR601" s="65"/>
      <c r="BS601" s="65"/>
      <c r="BT601" s="65"/>
    </row>
    <row r="602" spans="1:72" ht="29.25" customHeight="1" x14ac:dyDescent="0.25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65"/>
      <c r="BB602" s="65"/>
      <c r="BC602" s="65"/>
      <c r="BD602" s="65"/>
      <c r="BE602" s="65"/>
      <c r="BF602" s="65"/>
      <c r="BG602" s="65"/>
      <c r="BH602" s="65"/>
      <c r="BI602" s="65"/>
      <c r="BJ602" s="65"/>
      <c r="BK602" s="65"/>
      <c r="BL602" s="65"/>
      <c r="BM602" s="65"/>
      <c r="BN602" s="65"/>
      <c r="BO602" s="65"/>
      <c r="BP602" s="65"/>
      <c r="BQ602" s="65"/>
      <c r="BR602" s="65"/>
      <c r="BS602" s="65"/>
      <c r="BT602" s="65"/>
    </row>
    <row r="603" spans="1:72" ht="29.25" customHeight="1" x14ac:dyDescent="0.25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65"/>
      <c r="BB603" s="65"/>
      <c r="BC603" s="65"/>
      <c r="BD603" s="65"/>
      <c r="BE603" s="65"/>
      <c r="BF603" s="65"/>
      <c r="BG603" s="65"/>
      <c r="BH603" s="65"/>
      <c r="BI603" s="65"/>
      <c r="BJ603" s="65"/>
      <c r="BK603" s="65"/>
      <c r="BL603" s="65"/>
      <c r="BM603" s="65"/>
      <c r="BN603" s="65"/>
      <c r="BO603" s="65"/>
      <c r="BP603" s="65"/>
      <c r="BQ603" s="65"/>
      <c r="BR603" s="65"/>
      <c r="BS603" s="65"/>
      <c r="BT603" s="65"/>
    </row>
    <row r="604" spans="1:72" ht="29.25" customHeight="1" x14ac:dyDescent="0.25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65"/>
      <c r="BB604" s="65"/>
      <c r="BC604" s="65"/>
      <c r="BD604" s="65"/>
      <c r="BE604" s="65"/>
      <c r="BF604" s="65"/>
      <c r="BG604" s="65"/>
      <c r="BH604" s="65"/>
      <c r="BI604" s="65"/>
      <c r="BJ604" s="65"/>
      <c r="BK604" s="65"/>
      <c r="BL604" s="65"/>
      <c r="BM604" s="65"/>
      <c r="BN604" s="65"/>
      <c r="BO604" s="65"/>
      <c r="BP604" s="65"/>
      <c r="BQ604" s="65"/>
      <c r="BR604" s="65"/>
      <c r="BS604" s="65"/>
      <c r="BT604" s="65"/>
    </row>
    <row r="605" spans="1:72" ht="29.25" customHeight="1" x14ac:dyDescent="0.25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</row>
    <row r="606" spans="1:72" ht="29.25" customHeight="1" x14ac:dyDescent="0.25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</row>
    <row r="607" spans="1:72" ht="29.25" customHeight="1" x14ac:dyDescent="0.25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</row>
    <row r="608" spans="1:72" ht="29.25" customHeight="1" x14ac:dyDescent="0.25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</row>
    <row r="609" spans="1:72" ht="29.25" customHeight="1" x14ac:dyDescent="0.25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</row>
    <row r="610" spans="1:72" ht="29.25" customHeight="1" x14ac:dyDescent="0.25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</row>
    <row r="611" spans="1:72" ht="29.25" customHeight="1" x14ac:dyDescent="0.25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</row>
    <row r="612" spans="1:72" ht="29.25" customHeight="1" x14ac:dyDescent="0.25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</row>
    <row r="613" spans="1:72" ht="29.25" customHeight="1" x14ac:dyDescent="0.25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</row>
    <row r="614" spans="1:72" ht="29.25" customHeight="1" x14ac:dyDescent="0.25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</row>
    <row r="615" spans="1:72" ht="29.25" customHeight="1" x14ac:dyDescent="0.25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</row>
    <row r="616" spans="1:72" ht="29.25" customHeight="1" x14ac:dyDescent="0.25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C616" s="65"/>
      <c r="BD616" s="65"/>
      <c r="BE616" s="65"/>
      <c r="BF616" s="65"/>
      <c r="BG616" s="65"/>
      <c r="BH616" s="65"/>
      <c r="BI616" s="65"/>
      <c r="BJ616" s="65"/>
      <c r="BK616" s="65"/>
      <c r="BL616" s="65"/>
      <c r="BM616" s="65"/>
      <c r="BN616" s="65"/>
      <c r="BO616" s="65"/>
      <c r="BP616" s="65"/>
      <c r="BQ616" s="65"/>
      <c r="BR616" s="65"/>
      <c r="BS616" s="65"/>
      <c r="BT616" s="65"/>
    </row>
    <row r="617" spans="1:72" ht="29.25" customHeight="1" x14ac:dyDescent="0.25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65"/>
      <c r="BB617" s="65"/>
      <c r="BC617" s="65"/>
      <c r="BD617" s="65"/>
      <c r="BE617" s="65"/>
      <c r="BF617" s="65"/>
      <c r="BG617" s="65"/>
      <c r="BH617" s="65"/>
      <c r="BI617" s="65"/>
      <c r="BJ617" s="65"/>
      <c r="BK617" s="65"/>
      <c r="BL617" s="65"/>
      <c r="BM617" s="65"/>
      <c r="BN617" s="65"/>
      <c r="BO617" s="65"/>
      <c r="BP617" s="65"/>
      <c r="BQ617" s="65"/>
      <c r="BR617" s="65"/>
      <c r="BS617" s="65"/>
      <c r="BT617" s="65"/>
    </row>
    <row r="618" spans="1:72" ht="29.25" customHeight="1" x14ac:dyDescent="0.25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  <c r="AT618" s="65"/>
      <c r="AU618" s="65"/>
      <c r="AV618" s="65"/>
      <c r="AW618" s="65"/>
      <c r="AX618" s="65"/>
      <c r="AY618" s="65"/>
      <c r="AZ618" s="65"/>
      <c r="BA618" s="65"/>
      <c r="BB618" s="65"/>
      <c r="BC618" s="65"/>
      <c r="BD618" s="65"/>
      <c r="BE618" s="65"/>
      <c r="BF618" s="65"/>
      <c r="BG618" s="65"/>
      <c r="BH618" s="65"/>
      <c r="BI618" s="65"/>
      <c r="BJ618" s="65"/>
      <c r="BK618" s="65"/>
      <c r="BL618" s="65"/>
      <c r="BM618" s="65"/>
      <c r="BN618" s="65"/>
      <c r="BO618" s="65"/>
      <c r="BP618" s="65"/>
      <c r="BQ618" s="65"/>
      <c r="BR618" s="65"/>
      <c r="BS618" s="65"/>
      <c r="BT618" s="65"/>
    </row>
    <row r="619" spans="1:72" ht="29.25" customHeight="1" x14ac:dyDescent="0.25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  <c r="AT619" s="65"/>
      <c r="AU619" s="65"/>
      <c r="AV619" s="65"/>
      <c r="AW619" s="65"/>
      <c r="AX619" s="65"/>
      <c r="AY619" s="65"/>
      <c r="AZ619" s="65"/>
      <c r="BA619" s="65"/>
      <c r="BB619" s="65"/>
      <c r="BC619" s="65"/>
      <c r="BD619" s="65"/>
      <c r="BE619" s="65"/>
      <c r="BF619" s="65"/>
      <c r="BG619" s="65"/>
      <c r="BH619" s="65"/>
      <c r="BI619" s="65"/>
      <c r="BJ619" s="65"/>
      <c r="BK619" s="65"/>
      <c r="BL619" s="65"/>
      <c r="BM619" s="65"/>
      <c r="BN619" s="65"/>
      <c r="BO619" s="65"/>
      <c r="BP619" s="65"/>
      <c r="BQ619" s="65"/>
      <c r="BR619" s="65"/>
      <c r="BS619" s="65"/>
      <c r="BT619" s="65"/>
    </row>
    <row r="620" spans="1:72" ht="29.25" customHeight="1" x14ac:dyDescent="0.25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  <c r="AT620" s="65"/>
      <c r="AU620" s="65"/>
      <c r="AV620" s="65"/>
      <c r="AW620" s="65"/>
      <c r="AX620" s="65"/>
      <c r="AY620" s="65"/>
      <c r="AZ620" s="65"/>
      <c r="BA620" s="65"/>
      <c r="BB620" s="65"/>
      <c r="BC620" s="65"/>
      <c r="BD620" s="65"/>
      <c r="BE620" s="65"/>
      <c r="BF620" s="65"/>
      <c r="BG620" s="65"/>
      <c r="BH620" s="65"/>
      <c r="BI620" s="65"/>
      <c r="BJ620" s="65"/>
      <c r="BK620" s="65"/>
      <c r="BL620" s="65"/>
      <c r="BM620" s="65"/>
      <c r="BN620" s="65"/>
      <c r="BO620" s="65"/>
      <c r="BP620" s="65"/>
      <c r="BQ620" s="65"/>
      <c r="BR620" s="65"/>
      <c r="BS620" s="65"/>
      <c r="BT620" s="65"/>
    </row>
    <row r="621" spans="1:72" ht="29.25" customHeight="1" x14ac:dyDescent="0.25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65"/>
      <c r="BB621" s="65"/>
      <c r="BC621" s="65"/>
      <c r="BD621" s="65"/>
      <c r="BE621" s="65"/>
      <c r="BF621" s="65"/>
      <c r="BG621" s="65"/>
      <c r="BH621" s="65"/>
      <c r="BI621" s="65"/>
      <c r="BJ621" s="65"/>
      <c r="BK621" s="65"/>
      <c r="BL621" s="65"/>
      <c r="BM621" s="65"/>
      <c r="BN621" s="65"/>
      <c r="BO621" s="65"/>
      <c r="BP621" s="65"/>
      <c r="BQ621" s="65"/>
      <c r="BR621" s="65"/>
      <c r="BS621" s="65"/>
      <c r="BT621" s="65"/>
    </row>
    <row r="622" spans="1:72" ht="29.25" customHeight="1" x14ac:dyDescent="0.25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65"/>
      <c r="BB622" s="65"/>
      <c r="BC622" s="65"/>
      <c r="BD622" s="65"/>
      <c r="BE622" s="65"/>
      <c r="BF622" s="65"/>
      <c r="BG622" s="65"/>
      <c r="BH622" s="65"/>
      <c r="BI622" s="65"/>
      <c r="BJ622" s="65"/>
      <c r="BK622" s="65"/>
      <c r="BL622" s="65"/>
      <c r="BM622" s="65"/>
      <c r="BN622" s="65"/>
      <c r="BO622" s="65"/>
      <c r="BP622" s="65"/>
      <c r="BQ622" s="65"/>
      <c r="BR622" s="65"/>
      <c r="BS622" s="65"/>
      <c r="BT622" s="65"/>
    </row>
    <row r="623" spans="1:72" ht="29.25" customHeight="1" x14ac:dyDescent="0.25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/>
      <c r="BL623" s="65"/>
      <c r="BM623" s="65"/>
      <c r="BN623" s="65"/>
      <c r="BO623" s="65"/>
      <c r="BP623" s="65"/>
      <c r="BQ623" s="65"/>
      <c r="BR623" s="65"/>
      <c r="BS623" s="65"/>
      <c r="BT623" s="65"/>
    </row>
    <row r="624" spans="1:72" ht="29.25" customHeight="1" x14ac:dyDescent="0.25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</row>
    <row r="625" spans="1:72" ht="29.25" customHeight="1" x14ac:dyDescent="0.25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</row>
    <row r="626" spans="1:72" ht="29.25" customHeight="1" x14ac:dyDescent="0.25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</row>
    <row r="627" spans="1:72" ht="29.25" customHeight="1" x14ac:dyDescent="0.25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</row>
    <row r="628" spans="1:72" ht="29.25" customHeight="1" x14ac:dyDescent="0.25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  <c r="AT628" s="65"/>
      <c r="AU628" s="65"/>
      <c r="AV628" s="65"/>
      <c r="AW628" s="65"/>
      <c r="AX628" s="65"/>
      <c r="AY628" s="65"/>
      <c r="AZ628" s="65"/>
      <c r="BA628" s="65"/>
      <c r="BB628" s="65"/>
      <c r="BC628" s="65"/>
      <c r="BD628" s="65"/>
      <c r="BE628" s="65"/>
      <c r="BF628" s="65"/>
      <c r="BG628" s="65"/>
      <c r="BH628" s="65"/>
      <c r="BI628" s="65"/>
      <c r="BJ628" s="65"/>
      <c r="BK628" s="65"/>
      <c r="BL628" s="65"/>
      <c r="BM628" s="65"/>
      <c r="BN628" s="65"/>
      <c r="BO628" s="65"/>
      <c r="BP628" s="65"/>
      <c r="BQ628" s="65"/>
      <c r="BR628" s="65"/>
      <c r="BS628" s="65"/>
      <c r="BT628" s="65"/>
    </row>
    <row r="629" spans="1:72" ht="29.25" customHeight="1" x14ac:dyDescent="0.25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65"/>
      <c r="AS629" s="65"/>
      <c r="AT629" s="65"/>
      <c r="AU629" s="65"/>
      <c r="AV629" s="65"/>
      <c r="AW629" s="65"/>
      <c r="AX629" s="65"/>
      <c r="AY629" s="65"/>
      <c r="AZ629" s="65"/>
      <c r="BA629" s="65"/>
      <c r="BB629" s="65"/>
      <c r="BC629" s="65"/>
      <c r="BD629" s="65"/>
      <c r="BE629" s="65"/>
      <c r="BF629" s="65"/>
      <c r="BG629" s="65"/>
      <c r="BH629" s="65"/>
      <c r="BI629" s="65"/>
      <c r="BJ629" s="65"/>
      <c r="BK629" s="65"/>
      <c r="BL629" s="65"/>
      <c r="BM629" s="65"/>
      <c r="BN629" s="65"/>
      <c r="BO629" s="65"/>
      <c r="BP629" s="65"/>
      <c r="BQ629" s="65"/>
      <c r="BR629" s="65"/>
      <c r="BS629" s="65"/>
      <c r="BT629" s="65"/>
    </row>
    <row r="630" spans="1:72" ht="29.25" customHeight="1" x14ac:dyDescent="0.25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65"/>
      <c r="AS630" s="65"/>
      <c r="AT630" s="65"/>
      <c r="AU630" s="65"/>
      <c r="AV630" s="65"/>
      <c r="AW630" s="65"/>
      <c r="AX630" s="65"/>
      <c r="AY630" s="65"/>
      <c r="AZ630" s="65"/>
      <c r="BA630" s="65"/>
      <c r="BB630" s="65"/>
      <c r="BC630" s="65"/>
      <c r="BD630" s="65"/>
      <c r="BE630" s="65"/>
      <c r="BF630" s="65"/>
      <c r="BG630" s="65"/>
      <c r="BH630" s="65"/>
      <c r="BI630" s="65"/>
      <c r="BJ630" s="65"/>
      <c r="BK630" s="65"/>
      <c r="BL630" s="65"/>
      <c r="BM630" s="65"/>
      <c r="BN630" s="65"/>
      <c r="BO630" s="65"/>
      <c r="BP630" s="65"/>
      <c r="BQ630" s="65"/>
      <c r="BR630" s="65"/>
      <c r="BS630" s="65"/>
      <c r="BT630" s="65"/>
    </row>
    <row r="631" spans="1:72" ht="29.25" customHeight="1" x14ac:dyDescent="0.25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65"/>
      <c r="AS631" s="65"/>
      <c r="AT631" s="65"/>
      <c r="AU631" s="65"/>
      <c r="AV631" s="65"/>
      <c r="AW631" s="65"/>
      <c r="AX631" s="65"/>
      <c r="AY631" s="65"/>
      <c r="AZ631" s="65"/>
      <c r="BA631" s="65"/>
      <c r="BB631" s="65"/>
      <c r="BC631" s="65"/>
      <c r="BD631" s="65"/>
      <c r="BE631" s="65"/>
      <c r="BF631" s="65"/>
      <c r="BG631" s="65"/>
      <c r="BH631" s="65"/>
      <c r="BI631" s="65"/>
      <c r="BJ631" s="65"/>
      <c r="BK631" s="65"/>
      <c r="BL631" s="65"/>
      <c r="BM631" s="65"/>
      <c r="BN631" s="65"/>
      <c r="BO631" s="65"/>
      <c r="BP631" s="65"/>
      <c r="BQ631" s="65"/>
      <c r="BR631" s="65"/>
      <c r="BS631" s="65"/>
      <c r="BT631" s="65"/>
    </row>
    <row r="632" spans="1:72" ht="29.25" customHeight="1" x14ac:dyDescent="0.25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</row>
    <row r="633" spans="1:72" ht="29.25" customHeight="1" x14ac:dyDescent="0.25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/>
      <c r="BL633" s="65"/>
      <c r="BM633" s="65"/>
      <c r="BN633" s="65"/>
      <c r="BO633" s="65"/>
      <c r="BP633" s="65"/>
      <c r="BQ633" s="65"/>
      <c r="BR633" s="65"/>
      <c r="BS633" s="65"/>
      <c r="BT633" s="65"/>
    </row>
    <row r="634" spans="1:72" ht="29.25" customHeight="1" x14ac:dyDescent="0.25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/>
      <c r="BL634" s="65"/>
      <c r="BM634" s="65"/>
      <c r="BN634" s="65"/>
      <c r="BO634" s="65"/>
      <c r="BP634" s="65"/>
      <c r="BQ634" s="65"/>
      <c r="BR634" s="65"/>
      <c r="BS634" s="65"/>
      <c r="BT634" s="65"/>
    </row>
    <row r="635" spans="1:72" ht="29.25" customHeight="1" x14ac:dyDescent="0.25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65"/>
      <c r="BB635" s="65"/>
      <c r="BC635" s="65"/>
      <c r="BD635" s="65"/>
      <c r="BE635" s="65"/>
      <c r="BF635" s="65"/>
      <c r="BG635" s="65"/>
      <c r="BH635" s="65"/>
      <c r="BI635" s="65"/>
      <c r="BJ635" s="65"/>
      <c r="BK635" s="65"/>
      <c r="BL635" s="65"/>
      <c r="BM635" s="65"/>
      <c r="BN635" s="65"/>
      <c r="BO635" s="65"/>
      <c r="BP635" s="65"/>
      <c r="BQ635" s="65"/>
      <c r="BR635" s="65"/>
      <c r="BS635" s="65"/>
      <c r="BT635" s="65"/>
    </row>
    <row r="636" spans="1:72" ht="29.25" customHeight="1" x14ac:dyDescent="0.25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65"/>
      <c r="BB636" s="65"/>
      <c r="BC636" s="65"/>
      <c r="BD636" s="65"/>
      <c r="BE636" s="65"/>
      <c r="BF636" s="65"/>
      <c r="BG636" s="65"/>
      <c r="BH636" s="65"/>
      <c r="BI636" s="65"/>
      <c r="BJ636" s="65"/>
      <c r="BK636" s="65"/>
      <c r="BL636" s="65"/>
      <c r="BM636" s="65"/>
      <c r="BN636" s="65"/>
      <c r="BO636" s="65"/>
      <c r="BP636" s="65"/>
      <c r="BQ636" s="65"/>
      <c r="BR636" s="65"/>
      <c r="BS636" s="65"/>
      <c r="BT636" s="65"/>
    </row>
    <row r="637" spans="1:72" ht="29.25" customHeight="1" x14ac:dyDescent="0.25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65"/>
      <c r="BB637" s="65"/>
      <c r="BC637" s="65"/>
      <c r="BD637" s="65"/>
      <c r="BE637" s="65"/>
      <c r="BF637" s="65"/>
      <c r="BG637" s="65"/>
      <c r="BH637" s="65"/>
      <c r="BI637" s="65"/>
      <c r="BJ637" s="65"/>
      <c r="BK637" s="65"/>
      <c r="BL637" s="65"/>
      <c r="BM637" s="65"/>
      <c r="BN637" s="65"/>
      <c r="BO637" s="65"/>
      <c r="BP637" s="65"/>
      <c r="BQ637" s="65"/>
      <c r="BR637" s="65"/>
      <c r="BS637" s="65"/>
      <c r="BT637" s="65"/>
    </row>
    <row r="638" spans="1:72" ht="29.25" customHeight="1" x14ac:dyDescent="0.25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C638" s="65"/>
      <c r="BD638" s="65"/>
      <c r="BE638" s="65"/>
      <c r="BF638" s="65"/>
      <c r="BG638" s="65"/>
      <c r="BH638" s="65"/>
      <c r="BI638" s="65"/>
      <c r="BJ638" s="65"/>
      <c r="BK638" s="65"/>
      <c r="BL638" s="65"/>
      <c r="BM638" s="65"/>
      <c r="BN638" s="65"/>
      <c r="BO638" s="65"/>
      <c r="BP638" s="65"/>
      <c r="BQ638" s="65"/>
      <c r="BR638" s="65"/>
      <c r="BS638" s="65"/>
      <c r="BT638" s="65"/>
    </row>
    <row r="639" spans="1:72" ht="29.25" customHeight="1" x14ac:dyDescent="0.25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C639" s="65"/>
      <c r="BD639" s="65"/>
      <c r="BE639" s="65"/>
      <c r="BF639" s="65"/>
      <c r="BG639" s="65"/>
      <c r="BH639" s="65"/>
      <c r="BI639" s="65"/>
      <c r="BJ639" s="65"/>
      <c r="BK639" s="65"/>
      <c r="BL639" s="65"/>
      <c r="BM639" s="65"/>
      <c r="BN639" s="65"/>
      <c r="BO639" s="65"/>
      <c r="BP639" s="65"/>
      <c r="BQ639" s="65"/>
      <c r="BR639" s="65"/>
      <c r="BS639" s="65"/>
      <c r="BT639" s="65"/>
    </row>
    <row r="640" spans="1:72" ht="29.25" customHeight="1" x14ac:dyDescent="0.25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</row>
    <row r="641" spans="1:72" ht="29.25" customHeight="1" x14ac:dyDescent="0.25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65"/>
      <c r="BB641" s="65"/>
      <c r="BC641" s="65"/>
      <c r="BD641" s="65"/>
      <c r="BE641" s="65"/>
      <c r="BF641" s="65"/>
      <c r="BG641" s="65"/>
      <c r="BH641" s="65"/>
      <c r="BI641" s="65"/>
      <c r="BJ641" s="65"/>
      <c r="BK641" s="65"/>
      <c r="BL641" s="65"/>
      <c r="BM641" s="65"/>
      <c r="BN641" s="65"/>
      <c r="BO641" s="65"/>
      <c r="BP641" s="65"/>
      <c r="BQ641" s="65"/>
      <c r="BR641" s="65"/>
      <c r="BS641" s="65"/>
      <c r="BT641" s="65"/>
    </row>
    <row r="642" spans="1:72" ht="29.25" customHeight="1" x14ac:dyDescent="0.25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65"/>
      <c r="BB642" s="65"/>
      <c r="BC642" s="65"/>
      <c r="BD642" s="65"/>
      <c r="BE642" s="65"/>
      <c r="BF642" s="65"/>
      <c r="BG642" s="65"/>
      <c r="BH642" s="65"/>
      <c r="BI642" s="65"/>
      <c r="BJ642" s="65"/>
      <c r="BK642" s="65"/>
      <c r="BL642" s="65"/>
      <c r="BM642" s="65"/>
      <c r="BN642" s="65"/>
      <c r="BO642" s="65"/>
      <c r="BP642" s="65"/>
      <c r="BQ642" s="65"/>
      <c r="BR642" s="65"/>
      <c r="BS642" s="65"/>
      <c r="BT642" s="65"/>
    </row>
    <row r="643" spans="1:72" ht="29.25" customHeight="1" x14ac:dyDescent="0.25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65"/>
      <c r="AS643" s="65"/>
      <c r="AT643" s="65"/>
      <c r="AU643" s="65"/>
      <c r="AV643" s="65"/>
      <c r="AW643" s="65"/>
      <c r="AX643" s="65"/>
      <c r="AY643" s="65"/>
      <c r="AZ643" s="65"/>
      <c r="BA643" s="65"/>
      <c r="BB643" s="65"/>
      <c r="BC643" s="65"/>
      <c r="BD643" s="65"/>
      <c r="BE643" s="65"/>
      <c r="BF643" s="65"/>
      <c r="BG643" s="65"/>
      <c r="BH643" s="65"/>
      <c r="BI643" s="65"/>
      <c r="BJ643" s="65"/>
      <c r="BK643" s="65"/>
      <c r="BL643" s="65"/>
      <c r="BM643" s="65"/>
      <c r="BN643" s="65"/>
      <c r="BO643" s="65"/>
      <c r="BP643" s="65"/>
      <c r="BQ643" s="65"/>
      <c r="BR643" s="65"/>
      <c r="BS643" s="65"/>
      <c r="BT643" s="65"/>
    </row>
    <row r="644" spans="1:72" ht="29.25" customHeight="1" x14ac:dyDescent="0.25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65"/>
      <c r="AS644" s="65"/>
      <c r="AT644" s="65"/>
      <c r="AU644" s="65"/>
      <c r="AV644" s="65"/>
      <c r="AW644" s="65"/>
      <c r="AX644" s="65"/>
      <c r="AY644" s="65"/>
      <c r="AZ644" s="65"/>
      <c r="BA644" s="65"/>
      <c r="BB644" s="65"/>
      <c r="BC644" s="65"/>
      <c r="BD644" s="65"/>
      <c r="BE644" s="65"/>
      <c r="BF644" s="65"/>
      <c r="BG644" s="65"/>
      <c r="BH644" s="65"/>
      <c r="BI644" s="65"/>
      <c r="BJ644" s="65"/>
      <c r="BK644" s="65"/>
      <c r="BL644" s="65"/>
      <c r="BM644" s="65"/>
      <c r="BN644" s="65"/>
      <c r="BO644" s="65"/>
      <c r="BP644" s="65"/>
      <c r="BQ644" s="65"/>
      <c r="BR644" s="65"/>
      <c r="BS644" s="65"/>
      <c r="BT644" s="65"/>
    </row>
    <row r="645" spans="1:72" ht="29.25" customHeight="1" x14ac:dyDescent="0.25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65"/>
      <c r="AS645" s="65"/>
      <c r="AT645" s="65"/>
      <c r="AU645" s="65"/>
      <c r="AV645" s="65"/>
      <c r="AW645" s="65"/>
      <c r="AX645" s="65"/>
      <c r="AY645" s="65"/>
      <c r="AZ645" s="65"/>
      <c r="BA645" s="65"/>
      <c r="BB645" s="65"/>
      <c r="BC645" s="65"/>
      <c r="BD645" s="65"/>
      <c r="BE645" s="65"/>
      <c r="BF645" s="65"/>
      <c r="BG645" s="65"/>
      <c r="BH645" s="65"/>
      <c r="BI645" s="65"/>
      <c r="BJ645" s="65"/>
      <c r="BK645" s="65"/>
      <c r="BL645" s="65"/>
      <c r="BM645" s="65"/>
      <c r="BN645" s="65"/>
      <c r="BO645" s="65"/>
      <c r="BP645" s="65"/>
      <c r="BQ645" s="65"/>
      <c r="BR645" s="65"/>
      <c r="BS645" s="65"/>
      <c r="BT645" s="65"/>
    </row>
    <row r="646" spans="1:72" ht="29.25" customHeight="1" x14ac:dyDescent="0.25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65"/>
      <c r="AS646" s="65"/>
      <c r="AT646" s="65"/>
      <c r="AU646" s="65"/>
      <c r="AV646" s="65"/>
      <c r="AW646" s="65"/>
      <c r="AX646" s="65"/>
      <c r="AY646" s="65"/>
      <c r="AZ646" s="65"/>
      <c r="BA646" s="65"/>
      <c r="BB646" s="65"/>
      <c r="BC646" s="65"/>
      <c r="BD646" s="65"/>
      <c r="BE646" s="65"/>
      <c r="BF646" s="65"/>
      <c r="BG646" s="65"/>
      <c r="BH646" s="65"/>
      <c r="BI646" s="65"/>
      <c r="BJ646" s="65"/>
      <c r="BK646" s="65"/>
      <c r="BL646" s="65"/>
      <c r="BM646" s="65"/>
      <c r="BN646" s="65"/>
      <c r="BO646" s="65"/>
      <c r="BP646" s="65"/>
      <c r="BQ646" s="65"/>
      <c r="BR646" s="65"/>
      <c r="BS646" s="65"/>
      <c r="BT646" s="65"/>
    </row>
    <row r="647" spans="1:72" ht="29.25" customHeight="1" x14ac:dyDescent="0.25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C647" s="65"/>
      <c r="BD647" s="65"/>
      <c r="BE647" s="65"/>
      <c r="BF647" s="65"/>
      <c r="BG647" s="65"/>
      <c r="BH647" s="65"/>
      <c r="BI647" s="65"/>
      <c r="BJ647" s="65"/>
      <c r="BK647" s="65"/>
      <c r="BL647" s="65"/>
      <c r="BM647" s="65"/>
      <c r="BN647" s="65"/>
      <c r="BO647" s="65"/>
      <c r="BP647" s="65"/>
      <c r="BQ647" s="65"/>
      <c r="BR647" s="65"/>
      <c r="BS647" s="65"/>
      <c r="BT647" s="65"/>
    </row>
    <row r="648" spans="1:72" ht="29.25" customHeight="1" x14ac:dyDescent="0.25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  <c r="AT648" s="65"/>
      <c r="AU648" s="65"/>
      <c r="AV648" s="65"/>
      <c r="AW648" s="65"/>
      <c r="AX648" s="65"/>
      <c r="AY648" s="65"/>
      <c r="AZ648" s="65"/>
      <c r="BA648" s="65"/>
      <c r="BB648" s="65"/>
      <c r="BC648" s="65"/>
      <c r="BD648" s="65"/>
      <c r="BE648" s="65"/>
      <c r="BF648" s="65"/>
      <c r="BG648" s="65"/>
      <c r="BH648" s="65"/>
      <c r="BI648" s="65"/>
      <c r="BJ648" s="65"/>
      <c r="BK648" s="65"/>
      <c r="BL648" s="65"/>
      <c r="BM648" s="65"/>
      <c r="BN648" s="65"/>
      <c r="BO648" s="65"/>
      <c r="BP648" s="65"/>
      <c r="BQ648" s="65"/>
      <c r="BR648" s="65"/>
      <c r="BS648" s="65"/>
      <c r="BT648" s="65"/>
    </row>
    <row r="649" spans="1:72" ht="29.25" customHeight="1" x14ac:dyDescent="0.25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  <c r="AT649" s="65"/>
      <c r="AU649" s="65"/>
      <c r="AV649" s="65"/>
      <c r="AW649" s="65"/>
      <c r="AX649" s="65"/>
      <c r="AY649" s="65"/>
      <c r="AZ649" s="65"/>
      <c r="BA649" s="65"/>
      <c r="BB649" s="65"/>
      <c r="BC649" s="65"/>
      <c r="BD649" s="65"/>
      <c r="BE649" s="65"/>
      <c r="BF649" s="65"/>
      <c r="BG649" s="65"/>
      <c r="BH649" s="65"/>
      <c r="BI649" s="65"/>
      <c r="BJ649" s="65"/>
      <c r="BK649" s="65"/>
      <c r="BL649" s="65"/>
      <c r="BM649" s="65"/>
      <c r="BN649" s="65"/>
      <c r="BO649" s="65"/>
      <c r="BP649" s="65"/>
      <c r="BQ649" s="65"/>
      <c r="BR649" s="65"/>
      <c r="BS649" s="65"/>
      <c r="BT649" s="65"/>
    </row>
    <row r="650" spans="1:72" ht="29.25" customHeight="1" x14ac:dyDescent="0.25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  <c r="AT650" s="65"/>
      <c r="AU650" s="65"/>
      <c r="AV650" s="65"/>
      <c r="AW650" s="65"/>
      <c r="AX650" s="65"/>
      <c r="AY650" s="65"/>
      <c r="AZ650" s="65"/>
      <c r="BA650" s="65"/>
      <c r="BB650" s="65"/>
      <c r="BC650" s="65"/>
      <c r="BD650" s="65"/>
      <c r="BE650" s="65"/>
      <c r="BF650" s="65"/>
      <c r="BG650" s="65"/>
      <c r="BH650" s="65"/>
      <c r="BI650" s="65"/>
      <c r="BJ650" s="65"/>
      <c r="BK650" s="65"/>
      <c r="BL650" s="65"/>
      <c r="BM650" s="65"/>
      <c r="BN650" s="65"/>
      <c r="BO650" s="65"/>
      <c r="BP650" s="65"/>
      <c r="BQ650" s="65"/>
      <c r="BR650" s="65"/>
      <c r="BS650" s="65"/>
      <c r="BT650" s="65"/>
    </row>
    <row r="651" spans="1:72" ht="29.25" customHeight="1" x14ac:dyDescent="0.25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65"/>
      <c r="AS651" s="65"/>
      <c r="AT651" s="65"/>
      <c r="AU651" s="65"/>
      <c r="AV651" s="65"/>
      <c r="AW651" s="65"/>
      <c r="AX651" s="65"/>
      <c r="AY651" s="65"/>
      <c r="AZ651" s="65"/>
      <c r="BA651" s="65"/>
      <c r="BB651" s="65"/>
      <c r="BC651" s="65"/>
      <c r="BD651" s="65"/>
      <c r="BE651" s="65"/>
      <c r="BF651" s="65"/>
      <c r="BG651" s="65"/>
      <c r="BH651" s="65"/>
      <c r="BI651" s="65"/>
      <c r="BJ651" s="65"/>
      <c r="BK651" s="65"/>
      <c r="BL651" s="65"/>
      <c r="BM651" s="65"/>
      <c r="BN651" s="65"/>
      <c r="BO651" s="65"/>
      <c r="BP651" s="65"/>
      <c r="BQ651" s="65"/>
      <c r="BR651" s="65"/>
      <c r="BS651" s="65"/>
      <c r="BT651" s="65"/>
    </row>
    <row r="652" spans="1:72" ht="29.25" customHeight="1" x14ac:dyDescent="0.25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  <c r="AT652" s="65"/>
      <c r="AU652" s="65"/>
      <c r="AV652" s="65"/>
      <c r="AW652" s="65"/>
      <c r="AX652" s="65"/>
      <c r="AY652" s="65"/>
      <c r="AZ652" s="65"/>
      <c r="BA652" s="65"/>
      <c r="BB652" s="65"/>
      <c r="BC652" s="65"/>
      <c r="BD652" s="65"/>
      <c r="BE652" s="65"/>
      <c r="BF652" s="65"/>
      <c r="BG652" s="65"/>
      <c r="BH652" s="65"/>
      <c r="BI652" s="65"/>
      <c r="BJ652" s="65"/>
      <c r="BK652" s="65"/>
      <c r="BL652" s="65"/>
      <c r="BM652" s="65"/>
      <c r="BN652" s="65"/>
      <c r="BO652" s="65"/>
      <c r="BP652" s="65"/>
      <c r="BQ652" s="65"/>
      <c r="BR652" s="65"/>
      <c r="BS652" s="65"/>
      <c r="BT652" s="65"/>
    </row>
    <row r="653" spans="1:72" ht="29.25" customHeight="1" x14ac:dyDescent="0.25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65"/>
      <c r="AS653" s="65"/>
      <c r="AT653" s="65"/>
      <c r="AU653" s="65"/>
      <c r="AV653" s="65"/>
      <c r="AW653" s="65"/>
      <c r="AX653" s="65"/>
      <c r="AY653" s="65"/>
      <c r="AZ653" s="65"/>
      <c r="BA653" s="65"/>
      <c r="BB653" s="65"/>
      <c r="BC653" s="65"/>
      <c r="BD653" s="65"/>
      <c r="BE653" s="65"/>
      <c r="BF653" s="65"/>
      <c r="BG653" s="65"/>
      <c r="BH653" s="65"/>
      <c r="BI653" s="65"/>
      <c r="BJ653" s="65"/>
      <c r="BK653" s="65"/>
      <c r="BL653" s="65"/>
      <c r="BM653" s="65"/>
      <c r="BN653" s="65"/>
      <c r="BO653" s="65"/>
      <c r="BP653" s="65"/>
      <c r="BQ653" s="65"/>
      <c r="BR653" s="65"/>
      <c r="BS653" s="65"/>
      <c r="BT653" s="65"/>
    </row>
    <row r="654" spans="1:72" ht="29.25" customHeight="1" x14ac:dyDescent="0.25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  <c r="AT654" s="65"/>
      <c r="AU654" s="65"/>
      <c r="AV654" s="65"/>
      <c r="AW654" s="65"/>
      <c r="AX654" s="65"/>
      <c r="AY654" s="65"/>
      <c r="AZ654" s="65"/>
      <c r="BA654" s="65"/>
      <c r="BB654" s="65"/>
      <c r="BC654" s="65"/>
      <c r="BD654" s="65"/>
      <c r="BE654" s="65"/>
      <c r="BF654" s="65"/>
      <c r="BG654" s="65"/>
      <c r="BH654" s="65"/>
      <c r="BI654" s="65"/>
      <c r="BJ654" s="65"/>
      <c r="BK654" s="65"/>
      <c r="BL654" s="65"/>
      <c r="BM654" s="65"/>
      <c r="BN654" s="65"/>
      <c r="BO654" s="65"/>
      <c r="BP654" s="65"/>
      <c r="BQ654" s="65"/>
      <c r="BR654" s="65"/>
      <c r="BS654" s="65"/>
      <c r="BT654" s="65"/>
    </row>
    <row r="655" spans="1:72" ht="29.25" customHeight="1" x14ac:dyDescent="0.25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  <c r="AT655" s="65"/>
      <c r="AU655" s="65"/>
      <c r="AV655" s="65"/>
      <c r="AW655" s="65"/>
      <c r="AX655" s="65"/>
      <c r="AY655" s="65"/>
      <c r="AZ655" s="65"/>
      <c r="BA655" s="65"/>
      <c r="BB655" s="65"/>
      <c r="BC655" s="65"/>
      <c r="BD655" s="65"/>
      <c r="BE655" s="65"/>
      <c r="BF655" s="65"/>
      <c r="BG655" s="65"/>
      <c r="BH655" s="65"/>
      <c r="BI655" s="65"/>
      <c r="BJ655" s="65"/>
      <c r="BK655" s="65"/>
      <c r="BL655" s="65"/>
      <c r="BM655" s="65"/>
      <c r="BN655" s="65"/>
      <c r="BO655" s="65"/>
      <c r="BP655" s="65"/>
      <c r="BQ655" s="65"/>
      <c r="BR655" s="65"/>
      <c r="BS655" s="65"/>
      <c r="BT655" s="65"/>
    </row>
    <row r="656" spans="1:72" ht="29.25" customHeight="1" x14ac:dyDescent="0.25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65"/>
      <c r="AS656" s="65"/>
      <c r="AT656" s="65"/>
      <c r="AU656" s="65"/>
      <c r="AV656" s="65"/>
      <c r="AW656" s="65"/>
      <c r="AX656" s="65"/>
      <c r="AY656" s="65"/>
      <c r="AZ656" s="65"/>
      <c r="BA656" s="65"/>
      <c r="BB656" s="65"/>
      <c r="BC656" s="65"/>
      <c r="BD656" s="65"/>
      <c r="BE656" s="65"/>
      <c r="BF656" s="65"/>
      <c r="BG656" s="65"/>
      <c r="BH656" s="65"/>
      <c r="BI656" s="65"/>
      <c r="BJ656" s="65"/>
      <c r="BK656" s="65"/>
      <c r="BL656" s="65"/>
      <c r="BM656" s="65"/>
      <c r="BN656" s="65"/>
      <c r="BO656" s="65"/>
      <c r="BP656" s="65"/>
      <c r="BQ656" s="65"/>
      <c r="BR656" s="65"/>
      <c r="BS656" s="65"/>
      <c r="BT656" s="65"/>
    </row>
    <row r="657" spans="1:72" ht="29.25" customHeight="1" x14ac:dyDescent="0.25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65"/>
      <c r="AS657" s="65"/>
      <c r="AT657" s="65"/>
      <c r="AU657" s="65"/>
      <c r="AV657" s="65"/>
      <c r="AW657" s="65"/>
      <c r="AX657" s="65"/>
      <c r="AY657" s="65"/>
      <c r="AZ657" s="65"/>
      <c r="BA657" s="65"/>
      <c r="BB657" s="65"/>
      <c r="BC657" s="65"/>
      <c r="BD657" s="65"/>
      <c r="BE657" s="65"/>
      <c r="BF657" s="65"/>
      <c r="BG657" s="65"/>
      <c r="BH657" s="65"/>
      <c r="BI657" s="65"/>
      <c r="BJ657" s="65"/>
      <c r="BK657" s="65"/>
      <c r="BL657" s="65"/>
      <c r="BM657" s="65"/>
      <c r="BN657" s="65"/>
      <c r="BO657" s="65"/>
      <c r="BP657" s="65"/>
      <c r="BQ657" s="65"/>
      <c r="BR657" s="65"/>
      <c r="BS657" s="65"/>
      <c r="BT657" s="65"/>
    </row>
    <row r="658" spans="1:72" ht="29.25" customHeight="1" x14ac:dyDescent="0.25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65"/>
      <c r="AS658" s="65"/>
      <c r="AT658" s="65"/>
      <c r="AU658" s="65"/>
      <c r="AV658" s="65"/>
      <c r="AW658" s="65"/>
      <c r="AX658" s="65"/>
      <c r="AY658" s="65"/>
      <c r="AZ658" s="65"/>
      <c r="BA658" s="65"/>
      <c r="BB658" s="65"/>
      <c r="BC658" s="65"/>
      <c r="BD658" s="65"/>
      <c r="BE658" s="65"/>
      <c r="BF658" s="65"/>
      <c r="BG658" s="65"/>
      <c r="BH658" s="65"/>
      <c r="BI658" s="65"/>
      <c r="BJ658" s="65"/>
      <c r="BK658" s="65"/>
      <c r="BL658" s="65"/>
      <c r="BM658" s="65"/>
      <c r="BN658" s="65"/>
      <c r="BO658" s="65"/>
      <c r="BP658" s="65"/>
      <c r="BQ658" s="65"/>
      <c r="BR658" s="65"/>
      <c r="BS658" s="65"/>
      <c r="BT658" s="65"/>
    </row>
    <row r="659" spans="1:72" ht="29.25" customHeight="1" x14ac:dyDescent="0.25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65"/>
      <c r="AS659" s="65"/>
      <c r="AT659" s="65"/>
      <c r="AU659" s="65"/>
      <c r="AV659" s="65"/>
      <c r="AW659" s="65"/>
      <c r="AX659" s="65"/>
      <c r="AY659" s="65"/>
      <c r="AZ659" s="65"/>
      <c r="BA659" s="65"/>
      <c r="BB659" s="65"/>
      <c r="BC659" s="65"/>
      <c r="BD659" s="65"/>
      <c r="BE659" s="65"/>
      <c r="BF659" s="65"/>
      <c r="BG659" s="65"/>
      <c r="BH659" s="65"/>
      <c r="BI659" s="65"/>
      <c r="BJ659" s="65"/>
      <c r="BK659" s="65"/>
      <c r="BL659" s="65"/>
      <c r="BM659" s="65"/>
      <c r="BN659" s="65"/>
      <c r="BO659" s="65"/>
      <c r="BP659" s="65"/>
      <c r="BQ659" s="65"/>
      <c r="BR659" s="65"/>
      <c r="BS659" s="65"/>
      <c r="BT659" s="65"/>
    </row>
    <row r="660" spans="1:72" ht="29.25" customHeight="1" x14ac:dyDescent="0.25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65"/>
      <c r="AS660" s="65"/>
      <c r="AT660" s="65"/>
      <c r="AU660" s="65"/>
      <c r="AV660" s="65"/>
      <c r="AW660" s="65"/>
      <c r="AX660" s="65"/>
      <c r="AY660" s="65"/>
      <c r="AZ660" s="65"/>
      <c r="BA660" s="65"/>
      <c r="BB660" s="65"/>
      <c r="BC660" s="65"/>
      <c r="BD660" s="65"/>
      <c r="BE660" s="65"/>
      <c r="BF660" s="65"/>
      <c r="BG660" s="65"/>
      <c r="BH660" s="65"/>
      <c r="BI660" s="65"/>
      <c r="BJ660" s="65"/>
      <c r="BK660" s="65"/>
      <c r="BL660" s="65"/>
      <c r="BM660" s="65"/>
      <c r="BN660" s="65"/>
      <c r="BO660" s="65"/>
      <c r="BP660" s="65"/>
      <c r="BQ660" s="65"/>
      <c r="BR660" s="65"/>
      <c r="BS660" s="65"/>
      <c r="BT660" s="65"/>
    </row>
    <row r="661" spans="1:72" ht="29.25" customHeight="1" x14ac:dyDescent="0.25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65"/>
      <c r="AS661" s="65"/>
      <c r="AT661" s="65"/>
      <c r="AU661" s="65"/>
      <c r="AV661" s="65"/>
      <c r="AW661" s="65"/>
      <c r="AX661" s="65"/>
      <c r="AY661" s="65"/>
      <c r="AZ661" s="65"/>
      <c r="BA661" s="65"/>
      <c r="BB661" s="65"/>
      <c r="BC661" s="65"/>
      <c r="BD661" s="65"/>
      <c r="BE661" s="65"/>
      <c r="BF661" s="65"/>
      <c r="BG661" s="65"/>
      <c r="BH661" s="65"/>
      <c r="BI661" s="65"/>
      <c r="BJ661" s="65"/>
      <c r="BK661" s="65"/>
      <c r="BL661" s="65"/>
      <c r="BM661" s="65"/>
      <c r="BN661" s="65"/>
      <c r="BO661" s="65"/>
      <c r="BP661" s="65"/>
      <c r="BQ661" s="65"/>
      <c r="BR661" s="65"/>
      <c r="BS661" s="65"/>
      <c r="BT661" s="65"/>
    </row>
    <row r="662" spans="1:72" ht="29.25" customHeight="1" x14ac:dyDescent="0.25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  <c r="AT662" s="65"/>
      <c r="AU662" s="65"/>
      <c r="AV662" s="65"/>
      <c r="AW662" s="65"/>
      <c r="AX662" s="65"/>
      <c r="AY662" s="65"/>
      <c r="AZ662" s="65"/>
      <c r="BA662" s="65"/>
      <c r="BB662" s="65"/>
      <c r="BC662" s="65"/>
      <c r="BD662" s="65"/>
      <c r="BE662" s="65"/>
      <c r="BF662" s="65"/>
      <c r="BG662" s="65"/>
      <c r="BH662" s="65"/>
      <c r="BI662" s="65"/>
      <c r="BJ662" s="65"/>
      <c r="BK662" s="65"/>
      <c r="BL662" s="65"/>
      <c r="BM662" s="65"/>
      <c r="BN662" s="65"/>
      <c r="BO662" s="65"/>
      <c r="BP662" s="65"/>
      <c r="BQ662" s="65"/>
      <c r="BR662" s="65"/>
      <c r="BS662" s="65"/>
      <c r="BT662" s="65"/>
    </row>
    <row r="663" spans="1:72" ht="29.25" customHeight="1" x14ac:dyDescent="0.25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  <c r="AT663" s="65"/>
      <c r="AU663" s="65"/>
      <c r="AV663" s="65"/>
      <c r="AW663" s="65"/>
      <c r="AX663" s="65"/>
      <c r="AY663" s="65"/>
      <c r="AZ663" s="65"/>
      <c r="BA663" s="65"/>
      <c r="BB663" s="65"/>
      <c r="BC663" s="65"/>
      <c r="BD663" s="65"/>
      <c r="BE663" s="65"/>
      <c r="BF663" s="65"/>
      <c r="BG663" s="65"/>
      <c r="BH663" s="65"/>
      <c r="BI663" s="65"/>
      <c r="BJ663" s="65"/>
      <c r="BK663" s="65"/>
      <c r="BL663" s="65"/>
      <c r="BM663" s="65"/>
      <c r="BN663" s="65"/>
      <c r="BO663" s="65"/>
      <c r="BP663" s="65"/>
      <c r="BQ663" s="65"/>
      <c r="BR663" s="65"/>
      <c r="BS663" s="65"/>
      <c r="BT663" s="65"/>
    </row>
    <row r="664" spans="1:72" ht="29.25" customHeight="1" x14ac:dyDescent="0.25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65"/>
      <c r="AS664" s="65"/>
      <c r="AT664" s="65"/>
      <c r="AU664" s="65"/>
      <c r="AV664" s="65"/>
      <c r="AW664" s="65"/>
      <c r="AX664" s="65"/>
      <c r="AY664" s="65"/>
      <c r="AZ664" s="65"/>
      <c r="BA664" s="65"/>
      <c r="BB664" s="65"/>
      <c r="BC664" s="65"/>
      <c r="BD664" s="65"/>
      <c r="BE664" s="65"/>
      <c r="BF664" s="65"/>
      <c r="BG664" s="65"/>
      <c r="BH664" s="65"/>
      <c r="BI664" s="65"/>
      <c r="BJ664" s="65"/>
      <c r="BK664" s="65"/>
      <c r="BL664" s="65"/>
      <c r="BM664" s="65"/>
      <c r="BN664" s="65"/>
      <c r="BO664" s="65"/>
      <c r="BP664" s="65"/>
      <c r="BQ664" s="65"/>
      <c r="BR664" s="65"/>
      <c r="BS664" s="65"/>
      <c r="BT664" s="65"/>
    </row>
    <row r="665" spans="1:72" ht="29.25" customHeight="1" x14ac:dyDescent="0.25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65"/>
      <c r="AS665" s="65"/>
      <c r="AT665" s="65"/>
      <c r="AU665" s="65"/>
      <c r="AV665" s="65"/>
      <c r="AW665" s="65"/>
      <c r="AX665" s="65"/>
      <c r="AY665" s="65"/>
      <c r="AZ665" s="65"/>
      <c r="BA665" s="65"/>
      <c r="BB665" s="65"/>
      <c r="BC665" s="65"/>
      <c r="BD665" s="65"/>
      <c r="BE665" s="65"/>
      <c r="BF665" s="65"/>
      <c r="BG665" s="65"/>
      <c r="BH665" s="65"/>
      <c r="BI665" s="65"/>
      <c r="BJ665" s="65"/>
      <c r="BK665" s="65"/>
      <c r="BL665" s="65"/>
      <c r="BM665" s="65"/>
      <c r="BN665" s="65"/>
      <c r="BO665" s="65"/>
      <c r="BP665" s="65"/>
      <c r="BQ665" s="65"/>
      <c r="BR665" s="65"/>
      <c r="BS665" s="65"/>
      <c r="BT665" s="65"/>
    </row>
    <row r="666" spans="1:72" ht="29.25" customHeight="1" x14ac:dyDescent="0.25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65"/>
      <c r="AS666" s="65"/>
      <c r="AT666" s="65"/>
      <c r="AU666" s="65"/>
      <c r="AV666" s="65"/>
      <c r="AW666" s="65"/>
      <c r="AX666" s="65"/>
      <c r="AY666" s="65"/>
      <c r="AZ666" s="65"/>
      <c r="BA666" s="65"/>
      <c r="BB666" s="65"/>
      <c r="BC666" s="65"/>
      <c r="BD666" s="65"/>
      <c r="BE666" s="65"/>
      <c r="BF666" s="65"/>
      <c r="BG666" s="65"/>
      <c r="BH666" s="65"/>
      <c r="BI666" s="65"/>
      <c r="BJ666" s="65"/>
      <c r="BK666" s="65"/>
      <c r="BL666" s="65"/>
      <c r="BM666" s="65"/>
      <c r="BN666" s="65"/>
      <c r="BO666" s="65"/>
      <c r="BP666" s="65"/>
      <c r="BQ666" s="65"/>
      <c r="BR666" s="65"/>
      <c r="BS666" s="65"/>
      <c r="BT666" s="65"/>
    </row>
    <row r="667" spans="1:72" ht="29.25" customHeight="1" x14ac:dyDescent="0.25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65"/>
      <c r="AS667" s="65"/>
      <c r="AT667" s="65"/>
      <c r="AU667" s="65"/>
      <c r="AV667" s="65"/>
      <c r="AW667" s="65"/>
      <c r="AX667" s="65"/>
      <c r="AY667" s="65"/>
      <c r="AZ667" s="65"/>
      <c r="BA667" s="65"/>
      <c r="BB667" s="65"/>
      <c r="BC667" s="65"/>
      <c r="BD667" s="65"/>
      <c r="BE667" s="65"/>
      <c r="BF667" s="65"/>
      <c r="BG667" s="65"/>
      <c r="BH667" s="65"/>
      <c r="BI667" s="65"/>
      <c r="BJ667" s="65"/>
      <c r="BK667" s="65"/>
      <c r="BL667" s="65"/>
      <c r="BM667" s="65"/>
      <c r="BN667" s="65"/>
      <c r="BO667" s="65"/>
      <c r="BP667" s="65"/>
      <c r="BQ667" s="65"/>
      <c r="BR667" s="65"/>
      <c r="BS667" s="65"/>
      <c r="BT667" s="65"/>
    </row>
    <row r="668" spans="1:72" ht="29.25" customHeight="1" x14ac:dyDescent="0.25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65"/>
      <c r="AS668" s="65"/>
      <c r="AT668" s="65"/>
      <c r="AU668" s="65"/>
      <c r="AV668" s="65"/>
      <c r="AW668" s="65"/>
      <c r="AX668" s="65"/>
      <c r="AY668" s="65"/>
      <c r="AZ668" s="65"/>
      <c r="BA668" s="65"/>
      <c r="BB668" s="65"/>
      <c r="BC668" s="65"/>
      <c r="BD668" s="65"/>
      <c r="BE668" s="65"/>
      <c r="BF668" s="65"/>
      <c r="BG668" s="65"/>
      <c r="BH668" s="65"/>
      <c r="BI668" s="65"/>
      <c r="BJ668" s="65"/>
      <c r="BK668" s="65"/>
      <c r="BL668" s="65"/>
      <c r="BM668" s="65"/>
      <c r="BN668" s="65"/>
      <c r="BO668" s="65"/>
      <c r="BP668" s="65"/>
      <c r="BQ668" s="65"/>
      <c r="BR668" s="65"/>
      <c r="BS668" s="65"/>
      <c r="BT668" s="65"/>
    </row>
    <row r="669" spans="1:72" ht="29.25" customHeight="1" x14ac:dyDescent="0.25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  <c r="AT669" s="65"/>
      <c r="AU669" s="65"/>
      <c r="AV669" s="65"/>
      <c r="AW669" s="65"/>
      <c r="AX669" s="65"/>
      <c r="AY669" s="65"/>
      <c r="AZ669" s="65"/>
      <c r="BA669" s="65"/>
      <c r="BB669" s="65"/>
      <c r="BC669" s="65"/>
      <c r="BD669" s="65"/>
      <c r="BE669" s="65"/>
      <c r="BF669" s="65"/>
      <c r="BG669" s="65"/>
      <c r="BH669" s="65"/>
      <c r="BI669" s="65"/>
      <c r="BJ669" s="65"/>
      <c r="BK669" s="65"/>
      <c r="BL669" s="65"/>
      <c r="BM669" s="65"/>
      <c r="BN669" s="65"/>
      <c r="BO669" s="65"/>
      <c r="BP669" s="65"/>
      <c r="BQ669" s="65"/>
      <c r="BR669" s="65"/>
      <c r="BS669" s="65"/>
      <c r="BT669" s="65"/>
    </row>
    <row r="670" spans="1:72" ht="29.25" customHeight="1" x14ac:dyDescent="0.25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</row>
    <row r="671" spans="1:72" ht="29.25" customHeight="1" x14ac:dyDescent="0.25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</row>
    <row r="672" spans="1:72" ht="29.25" customHeight="1" x14ac:dyDescent="0.25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</row>
    <row r="673" spans="1:72" ht="29.25" customHeight="1" x14ac:dyDescent="0.25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</row>
    <row r="674" spans="1:72" ht="29.25" customHeight="1" x14ac:dyDescent="0.25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</row>
    <row r="675" spans="1:72" ht="29.25" customHeight="1" x14ac:dyDescent="0.25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</row>
    <row r="676" spans="1:72" ht="29.25" customHeight="1" x14ac:dyDescent="0.25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</row>
    <row r="677" spans="1:72" ht="29.25" customHeight="1" x14ac:dyDescent="0.25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</row>
    <row r="678" spans="1:72" ht="29.25" customHeight="1" x14ac:dyDescent="0.25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</row>
    <row r="679" spans="1:72" ht="29.25" customHeight="1" x14ac:dyDescent="0.25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</row>
    <row r="680" spans="1:72" ht="29.25" customHeight="1" x14ac:dyDescent="0.25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</row>
    <row r="681" spans="1:72" ht="29.25" customHeight="1" x14ac:dyDescent="0.25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</row>
    <row r="682" spans="1:72" ht="29.25" customHeight="1" x14ac:dyDescent="0.25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</row>
    <row r="683" spans="1:72" ht="29.25" customHeight="1" x14ac:dyDescent="0.25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</row>
    <row r="684" spans="1:72" ht="29.25" customHeight="1" x14ac:dyDescent="0.25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</row>
    <row r="685" spans="1:72" ht="29.25" customHeight="1" x14ac:dyDescent="0.25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</row>
    <row r="686" spans="1:72" ht="29.25" customHeight="1" x14ac:dyDescent="0.25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</row>
    <row r="687" spans="1:72" ht="29.25" customHeight="1" x14ac:dyDescent="0.25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</row>
    <row r="688" spans="1:72" ht="29.25" customHeight="1" x14ac:dyDescent="0.25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</row>
    <row r="689" spans="1:72" ht="29.25" customHeight="1" x14ac:dyDescent="0.25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</row>
    <row r="690" spans="1:72" ht="29.25" customHeight="1" x14ac:dyDescent="0.25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</row>
    <row r="691" spans="1:72" ht="29.25" customHeight="1" x14ac:dyDescent="0.25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</row>
    <row r="692" spans="1:72" ht="29.25" customHeight="1" x14ac:dyDescent="0.25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</row>
    <row r="693" spans="1:72" ht="29.25" customHeight="1" x14ac:dyDescent="0.25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</row>
    <row r="694" spans="1:72" ht="29.25" customHeight="1" x14ac:dyDescent="0.25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</row>
    <row r="695" spans="1:72" ht="29.25" customHeight="1" x14ac:dyDescent="0.25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</row>
    <row r="696" spans="1:72" ht="29.25" customHeight="1" x14ac:dyDescent="0.25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</row>
    <row r="697" spans="1:72" ht="29.25" customHeight="1" x14ac:dyDescent="0.25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</row>
    <row r="698" spans="1:72" ht="29.25" customHeight="1" x14ac:dyDescent="0.25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</row>
    <row r="699" spans="1:72" ht="29.25" customHeight="1" x14ac:dyDescent="0.25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</row>
    <row r="700" spans="1:72" ht="29.25" customHeight="1" x14ac:dyDescent="0.25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</row>
    <row r="701" spans="1:72" ht="29.25" customHeight="1" x14ac:dyDescent="0.25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</row>
    <row r="702" spans="1:72" ht="29.25" customHeight="1" x14ac:dyDescent="0.25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</row>
    <row r="703" spans="1:72" ht="29.25" customHeight="1" x14ac:dyDescent="0.25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/>
      <c r="BL703" s="65"/>
      <c r="BM703" s="65"/>
      <c r="BN703" s="65"/>
      <c r="BO703" s="65"/>
      <c r="BP703" s="65"/>
      <c r="BQ703" s="65"/>
      <c r="BR703" s="65"/>
      <c r="BS703" s="65"/>
      <c r="BT703" s="65"/>
    </row>
    <row r="704" spans="1:72" ht="29.25" customHeight="1" x14ac:dyDescent="0.25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/>
      <c r="BL704" s="65"/>
      <c r="BM704" s="65"/>
      <c r="BN704" s="65"/>
      <c r="BO704" s="65"/>
      <c r="BP704" s="65"/>
      <c r="BQ704" s="65"/>
      <c r="BR704" s="65"/>
      <c r="BS704" s="65"/>
      <c r="BT704" s="65"/>
    </row>
    <row r="705" spans="1:72" ht="29.25" customHeight="1" x14ac:dyDescent="0.25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</row>
    <row r="706" spans="1:72" ht="29.25" customHeight="1" x14ac:dyDescent="0.25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</row>
    <row r="707" spans="1:72" ht="29.25" customHeight="1" x14ac:dyDescent="0.25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</row>
    <row r="708" spans="1:72" ht="29.25" customHeight="1" x14ac:dyDescent="0.25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</row>
    <row r="709" spans="1:72" ht="29.25" customHeight="1" x14ac:dyDescent="0.25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</row>
    <row r="710" spans="1:72" ht="29.25" customHeight="1" x14ac:dyDescent="0.25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</row>
    <row r="711" spans="1:72" ht="29.25" customHeight="1" x14ac:dyDescent="0.25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</row>
    <row r="712" spans="1:72" ht="29.25" customHeight="1" x14ac:dyDescent="0.25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</row>
    <row r="713" spans="1:72" ht="29.25" customHeight="1" x14ac:dyDescent="0.25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</row>
    <row r="714" spans="1:72" ht="29.25" customHeight="1" x14ac:dyDescent="0.25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</row>
    <row r="715" spans="1:72" ht="29.25" customHeight="1" x14ac:dyDescent="0.25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</row>
    <row r="716" spans="1:72" ht="29.25" customHeight="1" x14ac:dyDescent="0.25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</row>
    <row r="717" spans="1:72" ht="29.25" customHeight="1" x14ac:dyDescent="0.25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</row>
    <row r="718" spans="1:72" ht="29.25" customHeight="1" x14ac:dyDescent="0.25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</row>
    <row r="719" spans="1:72" ht="29.25" customHeight="1" x14ac:dyDescent="0.25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</row>
    <row r="720" spans="1:72" ht="29.25" customHeight="1" x14ac:dyDescent="0.25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65"/>
      <c r="AS720" s="65"/>
      <c r="AT720" s="65"/>
      <c r="AU720" s="65"/>
      <c r="AV720" s="65"/>
      <c r="AW720" s="65"/>
      <c r="AX720" s="65"/>
      <c r="AY720" s="65"/>
      <c r="AZ720" s="65"/>
      <c r="BA720" s="65"/>
      <c r="BB720" s="65"/>
      <c r="BC720" s="65"/>
      <c r="BD720" s="65"/>
      <c r="BE720" s="65"/>
      <c r="BF720" s="65"/>
      <c r="BG720" s="65"/>
      <c r="BH720" s="65"/>
      <c r="BI720" s="65"/>
      <c r="BJ720" s="65"/>
      <c r="BK720" s="65"/>
      <c r="BL720" s="65"/>
      <c r="BM720" s="65"/>
      <c r="BN720" s="65"/>
      <c r="BO720" s="65"/>
      <c r="BP720" s="65"/>
      <c r="BQ720" s="65"/>
      <c r="BR720" s="65"/>
      <c r="BS720" s="65"/>
      <c r="BT720" s="65"/>
    </row>
    <row r="721" spans="1:72" ht="29.25" customHeight="1" x14ac:dyDescent="0.25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  <c r="AT721" s="65"/>
      <c r="AU721" s="65"/>
      <c r="AV721" s="65"/>
      <c r="AW721" s="65"/>
      <c r="AX721" s="65"/>
      <c r="AY721" s="65"/>
      <c r="AZ721" s="65"/>
      <c r="BA721" s="65"/>
      <c r="BB721" s="65"/>
      <c r="BC721" s="65"/>
      <c r="BD721" s="65"/>
      <c r="BE721" s="65"/>
      <c r="BF721" s="65"/>
      <c r="BG721" s="65"/>
      <c r="BH721" s="65"/>
      <c r="BI721" s="65"/>
      <c r="BJ721" s="65"/>
      <c r="BK721" s="65"/>
      <c r="BL721" s="65"/>
      <c r="BM721" s="65"/>
      <c r="BN721" s="65"/>
      <c r="BO721" s="65"/>
      <c r="BP721" s="65"/>
      <c r="BQ721" s="65"/>
      <c r="BR721" s="65"/>
      <c r="BS721" s="65"/>
      <c r="BT721" s="65"/>
    </row>
    <row r="722" spans="1:72" ht="29.25" customHeight="1" x14ac:dyDescent="0.25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65"/>
      <c r="AS722" s="65"/>
      <c r="AT722" s="65"/>
      <c r="AU722" s="65"/>
      <c r="AV722" s="65"/>
      <c r="AW722" s="65"/>
      <c r="AX722" s="65"/>
      <c r="AY722" s="65"/>
      <c r="AZ722" s="65"/>
      <c r="BA722" s="65"/>
      <c r="BB722" s="65"/>
      <c r="BC722" s="65"/>
      <c r="BD722" s="65"/>
      <c r="BE722" s="65"/>
      <c r="BF722" s="65"/>
      <c r="BG722" s="65"/>
      <c r="BH722" s="65"/>
      <c r="BI722" s="65"/>
      <c r="BJ722" s="65"/>
      <c r="BK722" s="65"/>
      <c r="BL722" s="65"/>
      <c r="BM722" s="65"/>
      <c r="BN722" s="65"/>
      <c r="BO722" s="65"/>
      <c r="BP722" s="65"/>
      <c r="BQ722" s="65"/>
      <c r="BR722" s="65"/>
      <c r="BS722" s="65"/>
      <c r="BT722" s="65"/>
    </row>
    <row r="723" spans="1:72" ht="29.25" customHeight="1" x14ac:dyDescent="0.25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</row>
    <row r="724" spans="1:72" ht="29.25" customHeight="1" x14ac:dyDescent="0.25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</row>
    <row r="725" spans="1:72" ht="29.25" customHeight="1" x14ac:dyDescent="0.25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</row>
    <row r="726" spans="1:72" ht="29.25" customHeight="1" x14ac:dyDescent="0.25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</row>
    <row r="727" spans="1:72" ht="29.25" customHeight="1" x14ac:dyDescent="0.25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</row>
    <row r="728" spans="1:72" ht="29.25" customHeight="1" x14ac:dyDescent="0.25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</row>
    <row r="729" spans="1:72" ht="29.25" customHeight="1" x14ac:dyDescent="0.25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</row>
    <row r="730" spans="1:72" ht="29.25" customHeight="1" x14ac:dyDescent="0.25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</row>
    <row r="731" spans="1:72" ht="29.25" customHeight="1" x14ac:dyDescent="0.25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</row>
    <row r="732" spans="1:72" ht="29.25" customHeight="1" x14ac:dyDescent="0.25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</row>
    <row r="733" spans="1:72" ht="29.25" customHeight="1" x14ac:dyDescent="0.25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/>
      <c r="BL733" s="65"/>
      <c r="BM733" s="65"/>
      <c r="BN733" s="65"/>
      <c r="BO733" s="65"/>
      <c r="BP733" s="65"/>
      <c r="BQ733" s="65"/>
      <c r="BR733" s="65"/>
      <c r="BS733" s="65"/>
      <c r="BT733" s="65"/>
    </row>
    <row r="734" spans="1:72" ht="29.25" customHeight="1" x14ac:dyDescent="0.25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65"/>
      <c r="AS734" s="65"/>
      <c r="AT734" s="65"/>
      <c r="AV734" s="65"/>
      <c r="AW734" s="65"/>
      <c r="AX734" s="65"/>
      <c r="AY734" s="65"/>
      <c r="AZ734" s="65"/>
      <c r="BA734" s="65"/>
      <c r="BB734" s="65"/>
      <c r="BC734" s="65"/>
      <c r="BD734" s="65"/>
      <c r="BE734" s="65"/>
      <c r="BF734" s="65"/>
      <c r="BG734" s="65"/>
      <c r="BH734" s="65"/>
      <c r="BI734" s="65"/>
      <c r="BJ734" s="65"/>
      <c r="BK734" s="65"/>
      <c r="BL734" s="65"/>
      <c r="BM734" s="65"/>
      <c r="BN734" s="65"/>
      <c r="BO734" s="65"/>
      <c r="BP734" s="65"/>
      <c r="BQ734" s="65"/>
      <c r="BR734" s="65"/>
      <c r="BS734" s="65"/>
      <c r="BT734" s="65"/>
    </row>
    <row r="735" spans="1:72" ht="29.25" customHeight="1" x14ac:dyDescent="0.25">
      <c r="A735" s="65"/>
      <c r="B735" s="65"/>
      <c r="C735" s="65"/>
      <c r="D735" s="65"/>
      <c r="E735" s="65"/>
      <c r="F735" s="65"/>
      <c r="G735" s="65"/>
      <c r="H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65"/>
      <c r="AS735" s="65"/>
      <c r="AT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</row>
    <row r="736" spans="1:72" ht="29.25" customHeight="1" x14ac:dyDescent="0.25">
      <c r="A736" s="65"/>
      <c r="B736" s="65"/>
      <c r="C736" s="65"/>
      <c r="D736" s="65"/>
      <c r="E736" s="65"/>
      <c r="F736" s="65"/>
      <c r="G736" s="65"/>
      <c r="H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</row>
    <row r="737" spans="1:72" ht="29.25" customHeight="1" x14ac:dyDescent="0.25">
      <c r="A737" s="65"/>
      <c r="B737" s="65"/>
      <c r="C737" s="65"/>
      <c r="D737" s="65"/>
      <c r="E737" s="65"/>
      <c r="F737" s="65"/>
      <c r="G737" s="65"/>
      <c r="H737" s="65"/>
      <c r="J737" s="65"/>
      <c r="K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</row>
    <row r="738" spans="1:72" ht="29.25" customHeight="1" x14ac:dyDescent="0.25">
      <c r="A738" s="65"/>
      <c r="B738" s="65"/>
      <c r="C738" s="65"/>
      <c r="F738" s="65"/>
      <c r="H738" s="65"/>
      <c r="J738" s="65"/>
      <c r="K738" s="65"/>
      <c r="M738" s="65"/>
      <c r="N738" s="65"/>
      <c r="O738" s="65"/>
      <c r="P738" s="65"/>
      <c r="Q738" s="65"/>
      <c r="S738" s="65"/>
      <c r="T738" s="65"/>
      <c r="U738" s="65"/>
      <c r="V738" s="65"/>
      <c r="W738" s="65"/>
      <c r="X738" s="65"/>
      <c r="Y738" s="65"/>
      <c r="AA738" s="65"/>
      <c r="AB738" s="65"/>
      <c r="AC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/>
      <c r="BL738" s="65"/>
      <c r="BM738" s="65"/>
      <c r="BN738" s="65"/>
      <c r="BO738" s="65"/>
      <c r="BP738" s="65"/>
      <c r="BQ738" s="65"/>
      <c r="BR738" s="65"/>
      <c r="BS738" s="65"/>
      <c r="BT738" s="65"/>
    </row>
    <row r="739" spans="1:72" ht="29.25" customHeight="1" x14ac:dyDescent="0.25">
      <c r="C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65"/>
      <c r="AS739" s="65"/>
      <c r="AT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</row>
    <row r="740" spans="1:72" ht="29.25" customHeight="1" x14ac:dyDescent="0.25">
      <c r="C740" s="65"/>
    </row>
    <row r="741" spans="1:72" ht="29.25" customHeight="1" x14ac:dyDescent="0.25">
      <c r="C741" s="65"/>
    </row>
  </sheetData>
  <sheetProtection algorithmName="SHA-512" hashValue="6F5K8xcFXKZdgC9x0h6d1BsiUb3yrd/2wmYTJLdCvNFcg5Z2F/eDhITK0hwSKo8bKpqfhdZMuEaDqrqo9653LQ==" saltValue="nM9beadrJzd0zTuESAjHyA==" spinCount="100000" sheet="1" objects="1" scenarios="1" selectLockedCells="1" selectUnlockedCells="1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6"/>
  <dimension ref="A1:BJ165"/>
  <sheetViews>
    <sheetView topLeftCell="O1" workbookViewId="0">
      <selection activeCell="BJ2" sqref="BJ2"/>
    </sheetView>
  </sheetViews>
  <sheetFormatPr baseColWidth="10" defaultRowHeight="15" x14ac:dyDescent="0.25"/>
  <cols>
    <col min="1" max="1" width="24.5703125" bestFit="1" customWidth="1"/>
    <col min="2" max="2" width="26" customWidth="1"/>
    <col min="3" max="3" width="11.42578125" customWidth="1"/>
    <col min="4" max="5" width="25.7109375" customWidth="1"/>
    <col min="6" max="6" width="22" customWidth="1"/>
    <col min="7" max="7" width="20.85546875" customWidth="1"/>
    <col min="8" max="8" width="22.85546875" customWidth="1"/>
    <col min="15" max="15" width="23" customWidth="1"/>
    <col min="16" max="16" width="26.28515625" customWidth="1"/>
    <col min="17" max="17" width="30.7109375" customWidth="1"/>
    <col min="20" max="20" width="50" customWidth="1"/>
    <col min="21" max="21" width="26.42578125" customWidth="1"/>
    <col min="22" max="22" width="25.5703125" customWidth="1"/>
    <col min="23" max="23" width="18.85546875" customWidth="1"/>
    <col min="24" max="24" width="28.7109375" bestFit="1" customWidth="1"/>
    <col min="36" max="36" width="17.42578125" style="52" bestFit="1" customWidth="1"/>
    <col min="37" max="37" width="5.42578125" style="51" bestFit="1" customWidth="1"/>
    <col min="38" max="38" width="12.42578125" style="52" bestFit="1" customWidth="1"/>
    <col min="39" max="39" width="12.28515625" style="52" customWidth="1"/>
    <col min="41" max="41" width="20.42578125" bestFit="1" customWidth="1"/>
    <col min="42" max="42" width="30.28515625" bestFit="1" customWidth="1"/>
    <col min="43" max="43" width="42.85546875" bestFit="1" customWidth="1"/>
    <col min="50" max="50" width="16.5703125" bestFit="1" customWidth="1"/>
    <col min="51" max="51" width="22.28515625" bestFit="1" customWidth="1"/>
    <col min="52" max="53" width="31.28515625" bestFit="1" customWidth="1"/>
    <col min="55" max="55" width="25.140625" customWidth="1"/>
    <col min="56" max="56" width="16" customWidth="1"/>
    <col min="57" max="57" width="17.7109375" customWidth="1"/>
    <col min="62" max="62" width="15.7109375" customWidth="1"/>
  </cols>
  <sheetData>
    <row r="1" spans="1:62" ht="60.75" thickBot="1" x14ac:dyDescent="0.3">
      <c r="A1" s="4" t="s">
        <v>302</v>
      </c>
      <c r="B1" s="5" t="s">
        <v>320</v>
      </c>
      <c r="C1" t="s">
        <v>321</v>
      </c>
      <c r="D1" s="5" t="s">
        <v>305</v>
      </c>
      <c r="E1" s="91" t="s">
        <v>325</v>
      </c>
      <c r="F1" t="s">
        <v>326</v>
      </c>
      <c r="G1" t="s">
        <v>327</v>
      </c>
      <c r="H1" s="8" t="s">
        <v>313</v>
      </c>
      <c r="I1" s="8" t="s">
        <v>314</v>
      </c>
      <c r="J1" s="8" t="s">
        <v>315</v>
      </c>
      <c r="K1" s="8" t="s">
        <v>316</v>
      </c>
      <c r="L1" s="8" t="s">
        <v>317</v>
      </c>
      <c r="M1" s="8" t="s">
        <v>318</v>
      </c>
      <c r="N1" s="8" t="s">
        <v>319</v>
      </c>
      <c r="O1" s="11" t="s">
        <v>329</v>
      </c>
      <c r="P1" s="8" t="s">
        <v>330</v>
      </c>
      <c r="Q1" t="s">
        <v>342</v>
      </c>
      <c r="R1" s="22" t="s">
        <v>348</v>
      </c>
      <c r="S1" t="s">
        <v>353</v>
      </c>
      <c r="T1" s="11" t="s">
        <v>426</v>
      </c>
      <c r="U1" t="s">
        <v>432</v>
      </c>
      <c r="V1" t="s">
        <v>433</v>
      </c>
      <c r="W1" t="s">
        <v>434</v>
      </c>
      <c r="X1" t="s">
        <v>431</v>
      </c>
      <c r="Y1" t="s">
        <v>443</v>
      </c>
      <c r="Z1" t="s">
        <v>444</v>
      </c>
      <c r="AB1" t="s">
        <v>522</v>
      </c>
      <c r="AC1" t="s">
        <v>523</v>
      </c>
      <c r="AE1" t="s">
        <v>538</v>
      </c>
      <c r="AF1" t="s">
        <v>542</v>
      </c>
      <c r="AG1" t="s">
        <v>545</v>
      </c>
      <c r="AI1" s="98" t="s">
        <v>826</v>
      </c>
      <c r="AJ1" s="156" t="s">
        <v>607</v>
      </c>
      <c r="AK1" s="156"/>
      <c r="AL1" s="156"/>
      <c r="AM1" s="156"/>
      <c r="AO1" t="s">
        <v>623</v>
      </c>
      <c r="AP1" t="s">
        <v>665</v>
      </c>
      <c r="AQ1" t="s">
        <v>626</v>
      </c>
      <c r="AR1" t="s">
        <v>627</v>
      </c>
      <c r="AT1" t="s">
        <v>678</v>
      </c>
      <c r="AV1" t="s">
        <v>682</v>
      </c>
      <c r="AW1" t="s">
        <v>691</v>
      </c>
      <c r="AX1" t="s">
        <v>699</v>
      </c>
      <c r="AY1" t="s">
        <v>702</v>
      </c>
      <c r="BC1" t="s">
        <v>724</v>
      </c>
      <c r="BD1" s="49" t="s">
        <v>818</v>
      </c>
      <c r="BE1" s="49" t="s">
        <v>815</v>
      </c>
      <c r="BF1" s="49" t="s">
        <v>816</v>
      </c>
      <c r="BH1" s="49" t="s">
        <v>817</v>
      </c>
    </row>
    <row r="2" spans="1:62" ht="15.75" thickBot="1" x14ac:dyDescent="0.3">
      <c r="A2" s="45" t="s">
        <v>447</v>
      </c>
      <c r="B2" s="6" t="s">
        <v>306</v>
      </c>
      <c r="C2" t="s">
        <v>292</v>
      </c>
      <c r="D2" s="45" t="s">
        <v>449</v>
      </c>
      <c r="E2" s="94" t="s">
        <v>509</v>
      </c>
      <c r="F2" s="12" t="s">
        <v>331</v>
      </c>
      <c r="G2" s="45" t="s">
        <v>453</v>
      </c>
      <c r="H2" s="46" t="s">
        <v>456</v>
      </c>
      <c r="I2" s="43" t="s">
        <v>461</v>
      </c>
      <c r="J2" s="3" t="s">
        <v>292</v>
      </c>
      <c r="K2" s="45" t="s">
        <v>466</v>
      </c>
      <c r="L2" s="45" t="s">
        <v>468</v>
      </c>
      <c r="M2" s="45" t="s">
        <v>470</v>
      </c>
      <c r="N2" s="45" t="s">
        <v>472</v>
      </c>
      <c r="O2" s="39" t="s">
        <v>474</v>
      </c>
      <c r="P2" s="45" t="s">
        <v>480</v>
      </c>
      <c r="Q2" s="1" t="s">
        <v>292</v>
      </c>
      <c r="R2" s="41" t="s">
        <v>484</v>
      </c>
      <c r="S2" t="s">
        <v>355</v>
      </c>
      <c r="T2" s="39" t="s">
        <v>490</v>
      </c>
      <c r="U2" s="36" t="s">
        <v>498</v>
      </c>
      <c r="V2" s="13" t="s">
        <v>502</v>
      </c>
      <c r="W2" s="37" t="s">
        <v>838</v>
      </c>
      <c r="X2" s="37" t="s">
        <v>519</v>
      </c>
      <c r="Y2">
        <v>2026</v>
      </c>
      <c r="Z2" s="21" t="s">
        <v>438</v>
      </c>
      <c r="AA2" t="s">
        <v>505</v>
      </c>
      <c r="AB2" t="s">
        <v>696</v>
      </c>
      <c r="AC2" t="s">
        <v>524</v>
      </c>
      <c r="AE2" s="103" t="s">
        <v>292</v>
      </c>
      <c r="AF2" t="s">
        <v>543</v>
      </c>
      <c r="AG2" t="s">
        <v>546</v>
      </c>
      <c r="AI2" t="s">
        <v>810</v>
      </c>
      <c r="AJ2" s="50"/>
      <c r="AN2" t="s">
        <v>1407</v>
      </c>
      <c r="AO2" t="s">
        <v>624</v>
      </c>
      <c r="AP2" t="s">
        <v>666</v>
      </c>
      <c r="AQ2" t="s">
        <v>628</v>
      </c>
      <c r="AR2" t="s">
        <v>629</v>
      </c>
      <c r="AT2" t="s">
        <v>679</v>
      </c>
      <c r="AV2" t="s">
        <v>683</v>
      </c>
      <c r="AW2" t="s">
        <v>692</v>
      </c>
      <c r="AX2" t="s">
        <v>700</v>
      </c>
      <c r="AY2" t="s">
        <v>703</v>
      </c>
      <c r="AZ2" t="s">
        <v>733</v>
      </c>
      <c r="BA2" t="s">
        <v>505</v>
      </c>
      <c r="BB2" t="s">
        <v>717</v>
      </c>
      <c r="BC2" t="s">
        <v>498</v>
      </c>
      <c r="BD2" s="99" t="s">
        <v>834</v>
      </c>
      <c r="BE2" t="s">
        <v>810</v>
      </c>
      <c r="BF2" t="s">
        <v>831</v>
      </c>
      <c r="BH2" s="92">
        <v>0.01</v>
      </c>
      <c r="BJ2" t="s">
        <v>1406</v>
      </c>
    </row>
    <row r="3" spans="1:62" ht="15.75" thickBot="1" x14ac:dyDescent="0.3">
      <c r="A3" s="38" t="s">
        <v>448</v>
      </c>
      <c r="B3" s="3" t="s">
        <v>307</v>
      </c>
      <c r="C3" t="s">
        <v>293</v>
      </c>
      <c r="D3" s="45" t="s">
        <v>450</v>
      </c>
      <c r="E3" s="94" t="s">
        <v>308</v>
      </c>
      <c r="F3" s="12" t="s">
        <v>332</v>
      </c>
      <c r="G3" s="38" t="s">
        <v>454</v>
      </c>
      <c r="H3" s="44" t="s">
        <v>457</v>
      </c>
      <c r="I3" s="38" t="s">
        <v>462</v>
      </c>
      <c r="J3" s="3" t="s">
        <v>293</v>
      </c>
      <c r="K3" s="38" t="s">
        <v>467</v>
      </c>
      <c r="L3" s="38" t="s">
        <v>469</v>
      </c>
      <c r="M3" s="38" t="s">
        <v>471</v>
      </c>
      <c r="N3" s="38" t="s">
        <v>473</v>
      </c>
      <c r="O3" s="39" t="s">
        <v>475</v>
      </c>
      <c r="P3" s="38" t="s">
        <v>481</v>
      </c>
      <c r="Q3" s="1" t="s">
        <v>293</v>
      </c>
      <c r="R3" s="41" t="s">
        <v>485</v>
      </c>
      <c r="S3" t="s">
        <v>356</v>
      </c>
      <c r="T3" s="39" t="s">
        <v>491</v>
      </c>
      <c r="U3" s="36" t="s">
        <v>499</v>
      </c>
      <c r="V3" s="35" t="s">
        <v>837</v>
      </c>
      <c r="W3" s="37" t="s">
        <v>697</v>
      </c>
      <c r="X3" s="37" t="s">
        <v>520</v>
      </c>
      <c r="Y3">
        <v>2025</v>
      </c>
      <c r="Z3" s="21" t="s">
        <v>439</v>
      </c>
      <c r="AA3" t="s">
        <v>506</v>
      </c>
      <c r="AB3" t="s">
        <v>698</v>
      </c>
      <c r="AC3" t="s">
        <v>525</v>
      </c>
      <c r="AE3" s="103" t="s">
        <v>293</v>
      </c>
      <c r="AF3" t="s">
        <v>544</v>
      </c>
      <c r="AG3" t="s">
        <v>547</v>
      </c>
      <c r="AI3" t="s">
        <v>811</v>
      </c>
      <c r="AJ3" s="53" t="s">
        <v>608</v>
      </c>
      <c r="AK3" s="53" t="s">
        <v>609</v>
      </c>
      <c r="AL3" s="54" t="s">
        <v>610</v>
      </c>
      <c r="AM3" s="54" t="s">
        <v>353</v>
      </c>
      <c r="AN3" t="s">
        <v>828</v>
      </c>
      <c r="AO3" t="s">
        <v>625</v>
      </c>
      <c r="AP3" t="s">
        <v>667</v>
      </c>
      <c r="AQ3" t="s">
        <v>630</v>
      </c>
      <c r="AR3" t="s">
        <v>631</v>
      </c>
      <c r="AT3" t="s">
        <v>680</v>
      </c>
      <c r="AV3" t="s">
        <v>684</v>
      </c>
      <c r="AW3" t="s">
        <v>693</v>
      </c>
      <c r="AX3" t="s">
        <v>701</v>
      </c>
      <c r="AY3" t="s">
        <v>704</v>
      </c>
      <c r="AZ3" t="s">
        <v>739</v>
      </c>
      <c r="BB3" t="s">
        <v>718</v>
      </c>
      <c r="BC3" t="s">
        <v>500</v>
      </c>
      <c r="BD3">
        <v>1</v>
      </c>
      <c r="BE3" t="s">
        <v>811</v>
      </c>
      <c r="BF3" t="s">
        <v>830</v>
      </c>
      <c r="BH3" s="92">
        <v>0.02</v>
      </c>
      <c r="BJ3" t="s">
        <v>820</v>
      </c>
    </row>
    <row r="4" spans="1:62" ht="15.75" thickBot="1" x14ac:dyDescent="0.3">
      <c r="D4" s="45" t="s">
        <v>451</v>
      </c>
      <c r="E4" s="94" t="s">
        <v>309</v>
      </c>
      <c r="F4" t="s">
        <v>333</v>
      </c>
      <c r="G4" s="38" t="s">
        <v>455</v>
      </c>
      <c r="H4" s="44" t="s">
        <v>458</v>
      </c>
      <c r="I4" s="38" t="s">
        <v>463</v>
      </c>
      <c r="J4" s="3" t="s">
        <v>328</v>
      </c>
      <c r="K4" s="3"/>
      <c r="L4" s="3"/>
      <c r="M4" s="95"/>
      <c r="N4" s="97"/>
      <c r="O4" s="39" t="s">
        <v>476</v>
      </c>
      <c r="P4" s="38" t="s">
        <v>482</v>
      </c>
      <c r="Q4" s="1" t="s">
        <v>834</v>
      </c>
      <c r="R4" s="41" t="s">
        <v>486</v>
      </c>
      <c r="S4" t="s">
        <v>357</v>
      </c>
      <c r="T4" s="39" t="s">
        <v>492</v>
      </c>
      <c r="U4" s="36" t="s">
        <v>500</v>
      </c>
      <c r="V4" s="37" t="s">
        <v>503</v>
      </c>
      <c r="W4" s="59" t="s">
        <v>825</v>
      </c>
      <c r="X4" s="37" t="s">
        <v>521</v>
      </c>
      <c r="Y4">
        <v>2024</v>
      </c>
      <c r="Z4" s="21" t="s">
        <v>440</v>
      </c>
      <c r="AA4" s="37" t="s">
        <v>341</v>
      </c>
      <c r="AC4" t="s">
        <v>526</v>
      </c>
      <c r="AE4" s="103" t="s">
        <v>834</v>
      </c>
      <c r="AI4" t="s">
        <v>813</v>
      </c>
      <c r="AJ4" s="55">
        <v>22</v>
      </c>
      <c r="AK4" s="56" t="s">
        <v>611</v>
      </c>
      <c r="AM4" s="52" t="str">
        <f t="shared" ref="AM4:AM11" si="0">AJ4&amp;"-"&amp;AK4</f>
        <v>22-06</v>
      </c>
      <c r="AN4" t="s">
        <v>829</v>
      </c>
      <c r="AO4" t="s">
        <v>1408</v>
      </c>
      <c r="AP4" t="s">
        <v>668</v>
      </c>
      <c r="AQ4" t="s">
        <v>632</v>
      </c>
      <c r="AR4" t="s">
        <v>354</v>
      </c>
      <c r="AT4" t="s">
        <v>681</v>
      </c>
      <c r="AV4" t="s">
        <v>685</v>
      </c>
      <c r="AW4" t="s">
        <v>694</v>
      </c>
      <c r="AY4" t="s">
        <v>341</v>
      </c>
      <c r="AZ4" t="s">
        <v>735</v>
      </c>
      <c r="BB4" t="s">
        <v>719</v>
      </c>
      <c r="BD4">
        <v>2</v>
      </c>
      <c r="BE4" t="s">
        <v>812</v>
      </c>
      <c r="BF4" t="s">
        <v>832</v>
      </c>
      <c r="BH4" s="92">
        <v>0.03</v>
      </c>
    </row>
    <row r="5" spans="1:62" ht="30.75" thickBot="1" x14ac:dyDescent="0.3">
      <c r="D5" s="45" t="s">
        <v>452</v>
      </c>
      <c r="E5" s="94" t="s">
        <v>510</v>
      </c>
      <c r="F5" t="s">
        <v>334</v>
      </c>
      <c r="H5" s="44" t="s">
        <v>459</v>
      </c>
      <c r="I5" s="38" t="s">
        <v>464</v>
      </c>
      <c r="K5" s="3"/>
      <c r="L5" s="3"/>
      <c r="M5" s="3"/>
      <c r="N5" s="96"/>
      <c r="O5" s="39" t="s">
        <v>477</v>
      </c>
      <c r="P5" s="40" t="s">
        <v>483</v>
      </c>
      <c r="Q5" s="1"/>
      <c r="R5" s="41" t="s">
        <v>487</v>
      </c>
      <c r="S5" t="s">
        <v>358</v>
      </c>
      <c r="T5" s="39" t="s">
        <v>493</v>
      </c>
      <c r="U5" s="36" t="s">
        <v>501</v>
      </c>
      <c r="V5" s="13" t="s">
        <v>463</v>
      </c>
      <c r="W5" s="37" t="s">
        <v>824</v>
      </c>
      <c r="X5" s="37"/>
      <c r="Y5">
        <v>2023</v>
      </c>
      <c r="Z5" s="21" t="s">
        <v>441</v>
      </c>
      <c r="AC5" t="s">
        <v>341</v>
      </c>
      <c r="AI5" s="49" t="s">
        <v>827</v>
      </c>
      <c r="AJ5" s="55">
        <v>22</v>
      </c>
      <c r="AK5" s="56" t="s">
        <v>612</v>
      </c>
      <c r="AM5" s="52" t="str">
        <f t="shared" si="0"/>
        <v>22-07</v>
      </c>
      <c r="AP5" t="s">
        <v>669</v>
      </c>
      <c r="AQ5" t="s">
        <v>633</v>
      </c>
      <c r="AV5" t="s">
        <v>686</v>
      </c>
      <c r="AW5" t="s">
        <v>695</v>
      </c>
      <c r="AZ5" t="s">
        <v>734</v>
      </c>
      <c r="BB5" t="s">
        <v>720</v>
      </c>
      <c r="BD5">
        <v>3</v>
      </c>
      <c r="BE5" t="s">
        <v>813</v>
      </c>
      <c r="BH5" s="92">
        <v>0.04</v>
      </c>
    </row>
    <row r="6" spans="1:62" ht="15.75" thickBot="1" x14ac:dyDescent="0.3">
      <c r="D6" s="45" t="s">
        <v>823</v>
      </c>
      <c r="E6" s="94" t="s">
        <v>310</v>
      </c>
      <c r="F6" t="s">
        <v>335</v>
      </c>
      <c r="H6" s="44" t="s">
        <v>460</v>
      </c>
      <c r="I6" s="42" t="s">
        <v>465</v>
      </c>
      <c r="O6" s="39" t="s">
        <v>478</v>
      </c>
      <c r="R6" s="41" t="s">
        <v>488</v>
      </c>
      <c r="S6" t="s">
        <v>359</v>
      </c>
      <c r="T6" s="39" t="s">
        <v>494</v>
      </c>
      <c r="V6" s="28" t="s">
        <v>341</v>
      </c>
      <c r="Y6">
        <v>2022</v>
      </c>
      <c r="Z6" s="34" t="s">
        <v>341</v>
      </c>
      <c r="AJ6" s="55">
        <v>22</v>
      </c>
      <c r="AK6" s="56" t="s">
        <v>613</v>
      </c>
      <c r="AM6" s="52" t="str">
        <f t="shared" si="0"/>
        <v>22-08</v>
      </c>
      <c r="AP6" t="s">
        <v>670</v>
      </c>
      <c r="AQ6" t="s">
        <v>634</v>
      </c>
      <c r="AV6" t="s">
        <v>687</v>
      </c>
      <c r="AZ6" t="s">
        <v>736</v>
      </c>
      <c r="BB6" t="s">
        <v>721</v>
      </c>
      <c r="BD6">
        <v>4</v>
      </c>
      <c r="BE6" t="s">
        <v>814</v>
      </c>
      <c r="BH6" s="92">
        <v>0.05</v>
      </c>
    </row>
    <row r="7" spans="1:62" ht="15.75" thickBot="1" x14ac:dyDescent="0.3">
      <c r="D7" s="45" t="s">
        <v>504</v>
      </c>
      <c r="E7" s="94" t="s">
        <v>311</v>
      </c>
      <c r="F7" t="s">
        <v>336</v>
      </c>
      <c r="O7" s="39" t="s">
        <v>479</v>
      </c>
      <c r="R7" s="41" t="s">
        <v>489</v>
      </c>
      <c r="S7" t="s">
        <v>360</v>
      </c>
      <c r="T7" s="39" t="s">
        <v>495</v>
      </c>
      <c r="W7" s="37"/>
      <c r="Y7">
        <v>2021</v>
      </c>
      <c r="AJ7" s="55">
        <v>22</v>
      </c>
      <c r="AK7" s="56" t="s">
        <v>614</v>
      </c>
      <c r="AM7" s="52" t="str">
        <f t="shared" si="0"/>
        <v>22-11</v>
      </c>
      <c r="AP7" t="s">
        <v>671</v>
      </c>
      <c r="AQ7" t="s">
        <v>635</v>
      </c>
      <c r="AV7" t="s">
        <v>688</v>
      </c>
      <c r="AZ7" t="s">
        <v>740</v>
      </c>
      <c r="BB7" t="s">
        <v>722</v>
      </c>
      <c r="BD7">
        <v>5</v>
      </c>
      <c r="BH7" s="92">
        <v>0.06</v>
      </c>
    </row>
    <row r="8" spans="1:62" x14ac:dyDescent="0.25">
      <c r="E8" s="12" t="s">
        <v>350</v>
      </c>
      <c r="F8" t="s">
        <v>337</v>
      </c>
      <c r="O8" s="39" t="s">
        <v>312</v>
      </c>
      <c r="S8" t="s">
        <v>361</v>
      </c>
      <c r="T8" s="39" t="s">
        <v>496</v>
      </c>
      <c r="Y8">
        <v>2020</v>
      </c>
      <c r="AJ8" s="55">
        <v>22</v>
      </c>
      <c r="AK8" s="56" t="s">
        <v>615</v>
      </c>
      <c r="AM8" s="52" t="str">
        <f t="shared" si="0"/>
        <v>22-12</v>
      </c>
      <c r="AP8" t="s">
        <v>672</v>
      </c>
      <c r="AQ8" t="s">
        <v>636</v>
      </c>
      <c r="AV8" t="s">
        <v>689</v>
      </c>
      <c r="AZ8" t="s">
        <v>742</v>
      </c>
      <c r="BD8">
        <v>6</v>
      </c>
      <c r="BH8" s="92">
        <v>7.0000000000000007E-2</v>
      </c>
    </row>
    <row r="9" spans="1:62" x14ac:dyDescent="0.25">
      <c r="E9" s="3" t="s">
        <v>312</v>
      </c>
      <c r="F9" t="s">
        <v>338</v>
      </c>
      <c r="S9" t="s">
        <v>362</v>
      </c>
      <c r="T9" s="39" t="s">
        <v>497</v>
      </c>
      <c r="Y9">
        <v>2019</v>
      </c>
      <c r="AJ9" s="55">
        <v>31</v>
      </c>
      <c r="AK9" s="56" t="s">
        <v>616</v>
      </c>
      <c r="AM9" s="52" t="str">
        <f t="shared" si="0"/>
        <v>31-01</v>
      </c>
      <c r="AP9" t="s">
        <v>673</v>
      </c>
      <c r="AQ9" t="s">
        <v>637</v>
      </c>
      <c r="AV9" t="s">
        <v>690</v>
      </c>
      <c r="AZ9" t="s">
        <v>743</v>
      </c>
      <c r="BD9">
        <v>7</v>
      </c>
      <c r="BH9" s="92">
        <v>0.08</v>
      </c>
    </row>
    <row r="10" spans="1:62" x14ac:dyDescent="0.25">
      <c r="F10" t="s">
        <v>340</v>
      </c>
      <c r="S10" t="s">
        <v>363</v>
      </c>
      <c r="T10" s="39" t="s">
        <v>836</v>
      </c>
      <c r="Y10">
        <v>2018</v>
      </c>
      <c r="AJ10" s="55">
        <v>31</v>
      </c>
      <c r="AK10" s="56" t="s">
        <v>617</v>
      </c>
      <c r="AM10" s="52" t="str">
        <f t="shared" si="0"/>
        <v>31-02</v>
      </c>
      <c r="AP10" t="s">
        <v>674</v>
      </c>
      <c r="AQ10" t="s">
        <v>638</v>
      </c>
      <c r="AZ10" t="s">
        <v>741</v>
      </c>
      <c r="BD10">
        <v>8</v>
      </c>
      <c r="BH10" s="92">
        <v>0.09</v>
      </c>
    </row>
    <row r="11" spans="1:62" x14ac:dyDescent="0.25">
      <c r="F11" t="s">
        <v>339</v>
      </c>
      <c r="S11" t="s">
        <v>364</v>
      </c>
      <c r="T11" s="39" t="s">
        <v>835</v>
      </c>
      <c r="Y11">
        <v>2017</v>
      </c>
      <c r="AJ11" s="55">
        <v>31</v>
      </c>
      <c r="AK11" s="56" t="s">
        <v>618</v>
      </c>
      <c r="AM11" s="52" t="str">
        <f t="shared" si="0"/>
        <v>31-03</v>
      </c>
      <c r="AP11" t="s">
        <v>675</v>
      </c>
      <c r="AQ11" t="s">
        <v>639</v>
      </c>
      <c r="AZ11" t="s">
        <v>737</v>
      </c>
      <c r="BD11">
        <v>9</v>
      </c>
      <c r="BH11" s="92">
        <v>0.1</v>
      </c>
    </row>
    <row r="12" spans="1:62" x14ac:dyDescent="0.25">
      <c r="F12" t="s">
        <v>341</v>
      </c>
      <c r="S12" t="s">
        <v>365</v>
      </c>
      <c r="Y12">
        <v>2016</v>
      </c>
      <c r="Z12" s="58"/>
      <c r="AJ12" s="55"/>
      <c r="AK12" s="56"/>
      <c r="AM12" s="52" t="s">
        <v>354</v>
      </c>
      <c r="AP12" t="s">
        <v>676</v>
      </c>
      <c r="AQ12" t="s">
        <v>640</v>
      </c>
      <c r="AZ12" t="s">
        <v>744</v>
      </c>
      <c r="BD12">
        <v>10</v>
      </c>
      <c r="BH12" s="92">
        <v>0.11</v>
      </c>
    </row>
    <row r="13" spans="1:62" x14ac:dyDescent="0.25">
      <c r="S13" t="s">
        <v>366</v>
      </c>
      <c r="Y13">
        <v>2015</v>
      </c>
      <c r="AP13" t="s">
        <v>677</v>
      </c>
      <c r="AQ13" t="s">
        <v>641</v>
      </c>
      <c r="AZ13" t="s">
        <v>745</v>
      </c>
      <c r="BD13">
        <v>11</v>
      </c>
      <c r="BH13" s="92">
        <v>0.12</v>
      </c>
    </row>
    <row r="14" spans="1:62" x14ac:dyDescent="0.25">
      <c r="S14" t="s">
        <v>367</v>
      </c>
      <c r="Y14">
        <v>2014</v>
      </c>
      <c r="AQ14" t="s">
        <v>642</v>
      </c>
      <c r="AZ14" t="s">
        <v>738</v>
      </c>
      <c r="BD14">
        <v>12</v>
      </c>
      <c r="BH14" s="92">
        <v>0.13</v>
      </c>
    </row>
    <row r="15" spans="1:62" x14ac:dyDescent="0.25">
      <c r="S15" t="s">
        <v>368</v>
      </c>
      <c r="Y15">
        <v>2013</v>
      </c>
      <c r="AQ15" t="s">
        <v>643</v>
      </c>
      <c r="AZ15" t="s">
        <v>766</v>
      </c>
      <c r="BD15">
        <v>13</v>
      </c>
      <c r="BH15" s="92">
        <v>0.14000000000000001</v>
      </c>
    </row>
    <row r="16" spans="1:62" x14ac:dyDescent="0.25">
      <c r="S16" t="s">
        <v>369</v>
      </c>
      <c r="Y16">
        <v>2012</v>
      </c>
      <c r="AJ16" s="53" t="s">
        <v>608</v>
      </c>
      <c r="AK16" s="53" t="s">
        <v>609</v>
      </c>
      <c r="AL16" s="54" t="s">
        <v>610</v>
      </c>
      <c r="AM16" s="54" t="s">
        <v>353</v>
      </c>
      <c r="AQ16" t="s">
        <v>644</v>
      </c>
      <c r="AZ16" t="s">
        <v>822</v>
      </c>
      <c r="BD16">
        <v>14</v>
      </c>
      <c r="BH16" s="92">
        <v>0.15</v>
      </c>
    </row>
    <row r="17" spans="19:60" x14ac:dyDescent="0.25">
      <c r="S17" t="s">
        <v>370</v>
      </c>
      <c r="Y17">
        <v>2011</v>
      </c>
      <c r="AJ17" s="55">
        <v>24</v>
      </c>
      <c r="AK17" s="56" t="s">
        <v>616</v>
      </c>
      <c r="AM17" s="52" t="str">
        <f t="shared" ref="AM17:AM24" si="1">AJ17&amp;"-"&amp;AK17</f>
        <v>24-01</v>
      </c>
      <c r="AQ17" t="s">
        <v>645</v>
      </c>
      <c r="BD17">
        <v>15</v>
      </c>
      <c r="BH17" s="92">
        <v>0.16</v>
      </c>
    </row>
    <row r="18" spans="19:60" x14ac:dyDescent="0.25">
      <c r="S18" t="s">
        <v>371</v>
      </c>
      <c r="Y18">
        <v>2010</v>
      </c>
      <c r="AJ18" s="55">
        <v>24</v>
      </c>
      <c r="AK18" s="56" t="s">
        <v>617</v>
      </c>
      <c r="AM18" s="52" t="str">
        <f t="shared" si="1"/>
        <v>24-02</v>
      </c>
      <c r="AQ18" t="s">
        <v>646</v>
      </c>
      <c r="BD18">
        <v>16</v>
      </c>
      <c r="BH18" s="92">
        <v>0.17</v>
      </c>
    </row>
    <row r="19" spans="19:60" x14ac:dyDescent="0.25">
      <c r="S19" t="s">
        <v>372</v>
      </c>
      <c r="Y19">
        <v>2009</v>
      </c>
      <c r="AJ19" s="55">
        <v>24</v>
      </c>
      <c r="AK19" s="56" t="s">
        <v>618</v>
      </c>
      <c r="AM19" s="52" t="str">
        <f t="shared" si="1"/>
        <v>24-03</v>
      </c>
      <c r="AQ19" t="s">
        <v>647</v>
      </c>
      <c r="BD19">
        <v>17</v>
      </c>
      <c r="BH19" s="92">
        <v>0.18</v>
      </c>
    </row>
    <row r="20" spans="19:60" x14ac:dyDescent="0.25">
      <c r="S20" t="s">
        <v>373</v>
      </c>
      <c r="Y20">
        <v>2008</v>
      </c>
      <c r="AJ20" s="55">
        <v>24</v>
      </c>
      <c r="AK20" s="56" t="s">
        <v>619</v>
      </c>
      <c r="AM20" s="52" t="str">
        <f t="shared" si="1"/>
        <v>24-04</v>
      </c>
      <c r="AQ20" t="s">
        <v>648</v>
      </c>
      <c r="BD20">
        <v>18</v>
      </c>
      <c r="BH20" s="92">
        <v>0.19</v>
      </c>
    </row>
    <row r="21" spans="19:60" x14ac:dyDescent="0.25">
      <c r="S21" t="s">
        <v>374</v>
      </c>
      <c r="Y21">
        <v>2007</v>
      </c>
      <c r="AJ21" s="55">
        <v>33</v>
      </c>
      <c r="AK21" s="55" t="s">
        <v>616</v>
      </c>
      <c r="AM21" s="52" t="str">
        <f t="shared" si="1"/>
        <v>33-01</v>
      </c>
      <c r="AQ21" t="s">
        <v>649</v>
      </c>
      <c r="BD21">
        <v>19</v>
      </c>
      <c r="BH21" s="92">
        <v>0.2</v>
      </c>
    </row>
    <row r="22" spans="19:60" x14ac:dyDescent="0.25">
      <c r="S22" t="s">
        <v>375</v>
      </c>
      <c r="Y22">
        <v>2006</v>
      </c>
      <c r="AJ22" s="55">
        <v>33</v>
      </c>
      <c r="AK22" s="55" t="s">
        <v>617</v>
      </c>
      <c r="AM22" s="52" t="str">
        <f t="shared" si="1"/>
        <v>33-02</v>
      </c>
      <c r="AQ22" t="s">
        <v>650</v>
      </c>
      <c r="BD22">
        <v>20</v>
      </c>
      <c r="BH22" s="92">
        <v>0.21</v>
      </c>
    </row>
    <row r="23" spans="19:60" x14ac:dyDescent="0.25">
      <c r="S23" t="s">
        <v>376</v>
      </c>
      <c r="Y23">
        <v>2005</v>
      </c>
      <c r="AJ23" s="55">
        <v>33</v>
      </c>
      <c r="AK23" s="55" t="s">
        <v>618</v>
      </c>
      <c r="AM23" s="52" t="str">
        <f t="shared" si="1"/>
        <v>33-03</v>
      </c>
      <c r="AQ23" t="s">
        <v>651</v>
      </c>
      <c r="BD23">
        <v>21</v>
      </c>
      <c r="BH23" s="92">
        <v>0.22</v>
      </c>
    </row>
    <row r="24" spans="19:60" x14ac:dyDescent="0.25">
      <c r="S24" t="s">
        <v>377</v>
      </c>
      <c r="Y24">
        <v>2004</v>
      </c>
      <c r="AJ24" s="55">
        <v>33</v>
      </c>
      <c r="AK24" s="55" t="s">
        <v>619</v>
      </c>
      <c r="AM24" s="52" t="str">
        <f t="shared" si="1"/>
        <v>33-04</v>
      </c>
      <c r="AQ24" t="s">
        <v>652</v>
      </c>
      <c r="BD24">
        <v>22</v>
      </c>
      <c r="BH24" s="92">
        <v>0.23</v>
      </c>
    </row>
    <row r="25" spans="19:60" x14ac:dyDescent="0.25">
      <c r="S25" t="s">
        <v>378</v>
      </c>
      <c r="Y25">
        <v>2003</v>
      </c>
      <c r="AJ25" s="51"/>
      <c r="AM25" s="52" t="s">
        <v>354</v>
      </c>
      <c r="AQ25" t="s">
        <v>653</v>
      </c>
      <c r="BD25">
        <v>23</v>
      </c>
      <c r="BH25" s="92">
        <v>0.24</v>
      </c>
    </row>
    <row r="26" spans="19:60" x14ac:dyDescent="0.25">
      <c r="S26" t="s">
        <v>379</v>
      </c>
      <c r="Y26">
        <v>2002</v>
      </c>
      <c r="AJ26" s="51"/>
      <c r="AQ26" t="s">
        <v>654</v>
      </c>
      <c r="BD26">
        <v>24</v>
      </c>
      <c r="BH26" s="92">
        <v>0.25</v>
      </c>
    </row>
    <row r="27" spans="19:60" x14ac:dyDescent="0.25">
      <c r="S27" t="s">
        <v>380</v>
      </c>
      <c r="Y27">
        <v>2001</v>
      </c>
      <c r="AJ27" s="51"/>
      <c r="AQ27" t="s">
        <v>655</v>
      </c>
      <c r="BD27">
        <v>25</v>
      </c>
      <c r="BH27" s="92">
        <v>0.26</v>
      </c>
    </row>
    <row r="28" spans="19:60" x14ac:dyDescent="0.25">
      <c r="S28" t="s">
        <v>381</v>
      </c>
      <c r="Y28">
        <v>2000</v>
      </c>
      <c r="AJ28" s="53" t="s">
        <v>608</v>
      </c>
      <c r="AK28" s="53" t="s">
        <v>609</v>
      </c>
      <c r="AL28" s="54" t="s">
        <v>610</v>
      </c>
      <c r="AM28" s="54" t="s">
        <v>353</v>
      </c>
      <c r="AQ28" t="s">
        <v>656</v>
      </c>
      <c r="BD28">
        <v>26</v>
      </c>
      <c r="BH28" s="92">
        <v>0.27</v>
      </c>
    </row>
    <row r="29" spans="19:60" x14ac:dyDescent="0.25">
      <c r="S29" t="s">
        <v>382</v>
      </c>
      <c r="Y29">
        <v>1999</v>
      </c>
      <c r="AJ29" s="55">
        <v>21</v>
      </c>
      <c r="AK29" s="56" t="s">
        <v>616</v>
      </c>
      <c r="AM29" s="52" t="str">
        <f>AJ29&amp;"-"&amp;AK29</f>
        <v>21-01</v>
      </c>
      <c r="AQ29" t="s">
        <v>657</v>
      </c>
      <c r="BD29">
        <v>27</v>
      </c>
      <c r="BH29" s="92">
        <v>0.28000000000000003</v>
      </c>
    </row>
    <row r="30" spans="19:60" x14ac:dyDescent="0.25">
      <c r="S30" t="s">
        <v>383</v>
      </c>
      <c r="Y30">
        <v>1998</v>
      </c>
      <c r="AJ30" s="55">
        <v>21</v>
      </c>
      <c r="AK30" s="56" t="s">
        <v>617</v>
      </c>
      <c r="AM30" s="52" t="str">
        <f t="shared" ref="AM30:AM55" si="2">AJ30&amp;"-"&amp;AK30</f>
        <v>21-02</v>
      </c>
      <c r="AQ30" t="s">
        <v>658</v>
      </c>
      <c r="BD30">
        <v>28</v>
      </c>
      <c r="BH30" s="92">
        <v>0.28999999999999998</v>
      </c>
    </row>
    <row r="31" spans="19:60" x14ac:dyDescent="0.25">
      <c r="S31" t="s">
        <v>384</v>
      </c>
      <c r="Y31">
        <v>1997</v>
      </c>
      <c r="AJ31" s="55">
        <v>21</v>
      </c>
      <c r="AK31" s="56" t="s">
        <v>618</v>
      </c>
      <c r="AM31" s="52" t="str">
        <f t="shared" si="2"/>
        <v>21-03</v>
      </c>
      <c r="AQ31" t="s">
        <v>659</v>
      </c>
      <c r="BD31">
        <v>29</v>
      </c>
      <c r="BH31" s="92">
        <v>0.3</v>
      </c>
    </row>
    <row r="32" spans="19:60" x14ac:dyDescent="0.25">
      <c r="S32" t="s">
        <v>385</v>
      </c>
      <c r="Y32">
        <v>1996</v>
      </c>
      <c r="AJ32" s="55">
        <v>21</v>
      </c>
      <c r="AK32" s="56" t="s">
        <v>619</v>
      </c>
      <c r="AM32" s="52" t="str">
        <f t="shared" si="2"/>
        <v>21-04</v>
      </c>
      <c r="AQ32" t="s">
        <v>660</v>
      </c>
      <c r="BD32">
        <v>30</v>
      </c>
      <c r="BH32" s="92">
        <v>0.31</v>
      </c>
    </row>
    <row r="33" spans="19:60" x14ac:dyDescent="0.25">
      <c r="S33" t="s">
        <v>386</v>
      </c>
      <c r="Y33">
        <v>1995</v>
      </c>
      <c r="AJ33" s="55">
        <v>22</v>
      </c>
      <c r="AK33" s="56" t="s">
        <v>616</v>
      </c>
      <c r="AM33" s="52" t="str">
        <f t="shared" si="2"/>
        <v>22-01</v>
      </c>
      <c r="AQ33" t="s">
        <v>661</v>
      </c>
      <c r="BD33">
        <v>31</v>
      </c>
      <c r="BH33" s="92">
        <v>0.32</v>
      </c>
    </row>
    <row r="34" spans="19:60" x14ac:dyDescent="0.25">
      <c r="S34" t="s">
        <v>387</v>
      </c>
      <c r="Y34">
        <v>1994</v>
      </c>
      <c r="AJ34" s="55">
        <v>22</v>
      </c>
      <c r="AK34" s="56" t="s">
        <v>617</v>
      </c>
      <c r="AM34" s="52" t="str">
        <f t="shared" si="2"/>
        <v>22-02</v>
      </c>
      <c r="AQ34" t="s">
        <v>662</v>
      </c>
      <c r="BH34" s="92">
        <v>0.33</v>
      </c>
    </row>
    <row r="35" spans="19:60" x14ac:dyDescent="0.25">
      <c r="S35" t="s">
        <v>388</v>
      </c>
      <c r="Y35">
        <v>1993</v>
      </c>
      <c r="AJ35" s="55">
        <v>22</v>
      </c>
      <c r="AK35" s="56" t="s">
        <v>618</v>
      </c>
      <c r="AM35" s="52" t="str">
        <f t="shared" si="2"/>
        <v>22-03</v>
      </c>
      <c r="AQ35" t="s">
        <v>663</v>
      </c>
      <c r="BH35" s="92">
        <v>0.34</v>
      </c>
    </row>
    <row r="36" spans="19:60" x14ac:dyDescent="0.25">
      <c r="S36">
        <v>27</v>
      </c>
      <c r="Y36">
        <v>1992</v>
      </c>
      <c r="AJ36" s="55">
        <v>22</v>
      </c>
      <c r="AK36" s="56" t="s">
        <v>619</v>
      </c>
      <c r="AM36" s="52" t="str">
        <f t="shared" si="2"/>
        <v>22-04</v>
      </c>
      <c r="AQ36" t="s">
        <v>354</v>
      </c>
      <c r="BH36" s="92">
        <v>0.35</v>
      </c>
    </row>
    <row r="37" spans="19:60" x14ac:dyDescent="0.25">
      <c r="S37">
        <v>28</v>
      </c>
      <c r="Y37">
        <v>1991</v>
      </c>
      <c r="AJ37" s="55">
        <v>22</v>
      </c>
      <c r="AK37" s="56" t="s">
        <v>620</v>
      </c>
      <c r="AM37" s="52" t="str">
        <f t="shared" si="2"/>
        <v>22-05</v>
      </c>
      <c r="AQ37" t="s">
        <v>834</v>
      </c>
      <c r="BH37" s="92">
        <v>0.36</v>
      </c>
    </row>
    <row r="38" spans="19:60" x14ac:dyDescent="0.25">
      <c r="S38" t="s">
        <v>389</v>
      </c>
      <c r="Y38">
        <v>1990</v>
      </c>
      <c r="AJ38" s="55">
        <v>22</v>
      </c>
      <c r="AK38" s="56" t="s">
        <v>611</v>
      </c>
      <c r="AM38" s="52" t="str">
        <f t="shared" si="2"/>
        <v>22-06</v>
      </c>
      <c r="AQ38" t="s">
        <v>664</v>
      </c>
      <c r="BH38" s="92">
        <v>0.37</v>
      </c>
    </row>
    <row r="39" spans="19:60" x14ac:dyDescent="0.25">
      <c r="S39" t="s">
        <v>390</v>
      </c>
      <c r="Y39">
        <v>1989</v>
      </c>
      <c r="AJ39" s="55">
        <v>22</v>
      </c>
      <c r="AK39" s="56" t="s">
        <v>612</v>
      </c>
      <c r="AM39" s="52" t="str">
        <f t="shared" si="2"/>
        <v>22-07</v>
      </c>
      <c r="BH39" s="92">
        <v>0.38</v>
      </c>
    </row>
    <row r="40" spans="19:60" x14ac:dyDescent="0.25">
      <c r="S40" t="s">
        <v>391</v>
      </c>
      <c r="Y40">
        <v>1988</v>
      </c>
      <c r="AJ40" s="55">
        <v>22</v>
      </c>
      <c r="AK40" s="56" t="s">
        <v>613</v>
      </c>
      <c r="AM40" s="52" t="str">
        <f t="shared" si="2"/>
        <v>22-08</v>
      </c>
      <c r="BH40" s="92">
        <v>0.39</v>
      </c>
    </row>
    <row r="41" spans="19:60" x14ac:dyDescent="0.25">
      <c r="S41" t="s">
        <v>392</v>
      </c>
      <c r="Y41">
        <v>1987</v>
      </c>
      <c r="AJ41" s="55">
        <v>22</v>
      </c>
      <c r="AK41" s="56" t="s">
        <v>621</v>
      </c>
      <c r="AM41" s="52" t="str">
        <f t="shared" si="2"/>
        <v>22-09</v>
      </c>
      <c r="BH41" s="92">
        <v>0.4</v>
      </c>
    </row>
    <row r="42" spans="19:60" x14ac:dyDescent="0.25">
      <c r="S42" t="s">
        <v>393</v>
      </c>
      <c r="Y42">
        <v>1986</v>
      </c>
      <c r="AJ42" s="55">
        <v>22</v>
      </c>
      <c r="AK42" s="56" t="s">
        <v>622</v>
      </c>
      <c r="AM42" s="52" t="str">
        <f t="shared" si="2"/>
        <v>22-10</v>
      </c>
      <c r="BH42" s="92">
        <v>0.41</v>
      </c>
    </row>
    <row r="43" spans="19:60" x14ac:dyDescent="0.25">
      <c r="S43" t="s">
        <v>394</v>
      </c>
      <c r="Y43">
        <v>1985</v>
      </c>
      <c r="AJ43" s="55">
        <v>22</v>
      </c>
      <c r="AK43" s="56" t="s">
        <v>614</v>
      </c>
      <c r="AM43" s="52" t="str">
        <f t="shared" si="2"/>
        <v>22-11</v>
      </c>
      <c r="BH43" s="92">
        <v>0.42</v>
      </c>
    </row>
    <row r="44" spans="19:60" x14ac:dyDescent="0.25">
      <c r="S44" t="s">
        <v>395</v>
      </c>
      <c r="Y44">
        <v>1984</v>
      </c>
      <c r="AJ44" s="55">
        <v>22</v>
      </c>
      <c r="AK44" s="56" t="s">
        <v>615</v>
      </c>
      <c r="AM44" s="52" t="str">
        <f t="shared" si="2"/>
        <v>22-12</v>
      </c>
      <c r="BH44" s="92">
        <v>0.43</v>
      </c>
    </row>
    <row r="45" spans="19:60" x14ac:dyDescent="0.25">
      <c r="S45" t="s">
        <v>396</v>
      </c>
      <c r="Y45">
        <v>1983</v>
      </c>
      <c r="AJ45" s="55">
        <v>23</v>
      </c>
      <c r="AK45" s="56" t="s">
        <v>616</v>
      </c>
      <c r="AM45" s="52" t="str">
        <f t="shared" si="2"/>
        <v>23-01</v>
      </c>
      <c r="BH45" s="92">
        <v>0.44</v>
      </c>
    </row>
    <row r="46" spans="19:60" x14ac:dyDescent="0.25">
      <c r="S46" t="s">
        <v>397</v>
      </c>
      <c r="Y46">
        <v>1982</v>
      </c>
      <c r="AJ46" s="55">
        <v>23</v>
      </c>
      <c r="AK46" s="56" t="s">
        <v>617</v>
      </c>
      <c r="AM46" s="52" t="str">
        <f t="shared" si="2"/>
        <v>23-02</v>
      </c>
      <c r="BH46" s="92">
        <v>0.45</v>
      </c>
    </row>
    <row r="47" spans="19:60" x14ac:dyDescent="0.25">
      <c r="S47" t="s">
        <v>398</v>
      </c>
      <c r="Y47">
        <v>1981</v>
      </c>
      <c r="AJ47" s="55">
        <v>23</v>
      </c>
      <c r="AK47" s="56" t="s">
        <v>618</v>
      </c>
      <c r="AM47" s="52" t="str">
        <f t="shared" si="2"/>
        <v>23-03</v>
      </c>
      <c r="BH47" s="92">
        <v>0.46</v>
      </c>
    </row>
    <row r="48" spans="19:60" x14ac:dyDescent="0.25">
      <c r="S48" t="s">
        <v>399</v>
      </c>
      <c r="Y48">
        <v>1980</v>
      </c>
      <c r="AJ48" s="55">
        <v>25</v>
      </c>
      <c r="AK48" s="56" t="s">
        <v>616</v>
      </c>
      <c r="AM48" s="52" t="str">
        <f t="shared" si="2"/>
        <v>25-01</v>
      </c>
      <c r="BH48" s="92">
        <v>0.47</v>
      </c>
    </row>
    <row r="49" spans="19:60" x14ac:dyDescent="0.25">
      <c r="S49" t="s">
        <v>400</v>
      </c>
      <c r="Y49">
        <v>1979</v>
      </c>
      <c r="AJ49" s="55">
        <v>25</v>
      </c>
      <c r="AK49" s="56" t="s">
        <v>617</v>
      </c>
      <c r="AM49" s="52" t="str">
        <f t="shared" si="2"/>
        <v>25-02</v>
      </c>
      <c r="BH49" s="92">
        <v>0.48</v>
      </c>
    </row>
    <row r="50" spans="19:60" x14ac:dyDescent="0.25">
      <c r="S50" t="s">
        <v>401</v>
      </c>
      <c r="AJ50" s="55">
        <v>25</v>
      </c>
      <c r="AK50" s="56" t="s">
        <v>618</v>
      </c>
      <c r="AM50" s="52" t="str">
        <f t="shared" si="2"/>
        <v>25-03</v>
      </c>
      <c r="BH50" s="92">
        <v>0.49</v>
      </c>
    </row>
    <row r="51" spans="19:60" x14ac:dyDescent="0.25">
      <c r="S51" t="s">
        <v>402</v>
      </c>
      <c r="AJ51" s="55">
        <v>25</v>
      </c>
      <c r="AK51" s="55">
        <v>99</v>
      </c>
      <c r="AM51" s="52" t="str">
        <f t="shared" si="2"/>
        <v>25-99</v>
      </c>
      <c r="BH51" s="92">
        <v>0.5</v>
      </c>
    </row>
    <row r="52" spans="19:60" x14ac:dyDescent="0.25">
      <c r="S52" t="s">
        <v>403</v>
      </c>
      <c r="AJ52" s="55">
        <v>26</v>
      </c>
      <c r="AK52" s="56" t="s">
        <v>616</v>
      </c>
      <c r="AM52" s="52" t="str">
        <f t="shared" si="2"/>
        <v>26-01</v>
      </c>
      <c r="BH52" s="92">
        <v>0.51</v>
      </c>
    </row>
    <row r="53" spans="19:60" x14ac:dyDescent="0.25">
      <c r="S53" t="s">
        <v>404</v>
      </c>
      <c r="AJ53" s="55">
        <v>26</v>
      </c>
      <c r="AK53" s="56" t="s">
        <v>617</v>
      </c>
      <c r="AM53" s="52" t="str">
        <f t="shared" si="2"/>
        <v>26-02</v>
      </c>
      <c r="BH53" s="92">
        <v>0.52</v>
      </c>
    </row>
    <row r="54" spans="19:60" x14ac:dyDescent="0.25">
      <c r="S54" t="s">
        <v>405</v>
      </c>
      <c r="AJ54" s="55">
        <v>26</v>
      </c>
      <c r="AK54" s="56" t="s">
        <v>618</v>
      </c>
      <c r="AM54" s="52" t="str">
        <f t="shared" si="2"/>
        <v>26-03</v>
      </c>
      <c r="BH54" s="92">
        <v>0.53</v>
      </c>
    </row>
    <row r="55" spans="19:60" x14ac:dyDescent="0.25">
      <c r="S55" t="s">
        <v>406</v>
      </c>
      <c r="AJ55" s="55">
        <v>26</v>
      </c>
      <c r="AK55" s="56" t="s">
        <v>619</v>
      </c>
      <c r="AM55" s="52" t="str">
        <f t="shared" si="2"/>
        <v>26-04</v>
      </c>
      <c r="BH55" s="92">
        <v>0.54</v>
      </c>
    </row>
    <row r="56" spans="19:60" x14ac:dyDescent="0.25">
      <c r="S56" t="s">
        <v>407</v>
      </c>
      <c r="AJ56" s="55">
        <v>27</v>
      </c>
      <c r="AM56" s="57">
        <f>AJ56</f>
        <v>27</v>
      </c>
      <c r="BH56" s="92">
        <v>0.55000000000000004</v>
      </c>
    </row>
    <row r="57" spans="19:60" x14ac:dyDescent="0.25">
      <c r="S57" t="s">
        <v>408</v>
      </c>
      <c r="AJ57" s="55">
        <v>28</v>
      </c>
      <c r="AM57" s="57">
        <f>AJ57</f>
        <v>28</v>
      </c>
      <c r="BH57" s="92">
        <v>0.56000000000000005</v>
      </c>
    </row>
    <row r="58" spans="19:60" x14ac:dyDescent="0.25">
      <c r="S58" t="s">
        <v>409</v>
      </c>
      <c r="AJ58" s="55">
        <v>29</v>
      </c>
      <c r="AK58" s="56" t="s">
        <v>616</v>
      </c>
      <c r="AM58" s="52" t="str">
        <f t="shared" ref="AM58:AM87" si="3">AJ58&amp;"-"&amp;AK58</f>
        <v>29-01</v>
      </c>
      <c r="BH58" s="92">
        <v>0.56999999999999995</v>
      </c>
    </row>
    <row r="59" spans="19:60" x14ac:dyDescent="0.25">
      <c r="S59" t="s">
        <v>410</v>
      </c>
      <c r="AJ59" s="55">
        <v>29</v>
      </c>
      <c r="AK59" s="56" t="s">
        <v>617</v>
      </c>
      <c r="AM59" s="52" t="str">
        <f t="shared" si="3"/>
        <v>29-02</v>
      </c>
      <c r="BH59" s="92">
        <v>0.57999999999999996</v>
      </c>
    </row>
    <row r="60" spans="19:60" x14ac:dyDescent="0.25">
      <c r="S60" t="s">
        <v>411</v>
      </c>
      <c r="AJ60" s="55">
        <v>29</v>
      </c>
      <c r="AK60" s="56" t="s">
        <v>618</v>
      </c>
      <c r="AM60" s="52" t="str">
        <f t="shared" si="3"/>
        <v>29-03</v>
      </c>
      <c r="BH60" s="92">
        <v>0.59</v>
      </c>
    </row>
    <row r="61" spans="19:60" x14ac:dyDescent="0.25">
      <c r="S61" t="s">
        <v>412</v>
      </c>
      <c r="AJ61" s="55">
        <v>29</v>
      </c>
      <c r="AK61" s="56" t="s">
        <v>619</v>
      </c>
      <c r="AM61" s="52" t="str">
        <f t="shared" si="3"/>
        <v>29-04</v>
      </c>
      <c r="BH61" s="92">
        <v>0.6</v>
      </c>
    </row>
    <row r="62" spans="19:60" x14ac:dyDescent="0.25">
      <c r="S62" t="s">
        <v>413</v>
      </c>
      <c r="AJ62" s="55">
        <v>29</v>
      </c>
      <c r="AK62" s="56" t="s">
        <v>620</v>
      </c>
      <c r="AM62" s="52" t="str">
        <f t="shared" si="3"/>
        <v>29-05</v>
      </c>
      <c r="BH62" s="92">
        <v>0.61</v>
      </c>
    </row>
    <row r="63" spans="19:60" x14ac:dyDescent="0.25">
      <c r="S63" t="s">
        <v>414</v>
      </c>
      <c r="AJ63" s="55">
        <v>29</v>
      </c>
      <c r="AK63" s="56" t="s">
        <v>611</v>
      </c>
      <c r="AM63" s="52" t="str">
        <f t="shared" si="3"/>
        <v>29-06</v>
      </c>
      <c r="BH63" s="92">
        <v>0.62</v>
      </c>
    </row>
    <row r="64" spans="19:60" x14ac:dyDescent="0.25">
      <c r="S64" t="s">
        <v>415</v>
      </c>
      <c r="AJ64" s="55">
        <v>29</v>
      </c>
      <c r="AK64" s="56" t="s">
        <v>612</v>
      </c>
      <c r="AM64" s="52" t="str">
        <f t="shared" si="3"/>
        <v>29-07</v>
      </c>
      <c r="BH64" s="92">
        <v>0.63</v>
      </c>
    </row>
    <row r="65" spans="19:60" x14ac:dyDescent="0.25">
      <c r="S65" t="s">
        <v>416</v>
      </c>
      <c r="AJ65" s="55">
        <v>29</v>
      </c>
      <c r="AK65" s="55">
        <v>99</v>
      </c>
      <c r="AM65" s="52" t="str">
        <f t="shared" si="3"/>
        <v>29-99</v>
      </c>
      <c r="BH65" s="92">
        <v>0.64</v>
      </c>
    </row>
    <row r="66" spans="19:60" x14ac:dyDescent="0.25">
      <c r="S66" t="s">
        <v>417</v>
      </c>
      <c r="AJ66" s="55">
        <v>30</v>
      </c>
      <c r="AK66" s="56" t="s">
        <v>616</v>
      </c>
      <c r="AM66" s="52" t="str">
        <f t="shared" si="3"/>
        <v>30-01</v>
      </c>
      <c r="BH66" s="92">
        <v>0.65</v>
      </c>
    </row>
    <row r="67" spans="19:60" x14ac:dyDescent="0.25">
      <c r="S67" t="s">
        <v>418</v>
      </c>
      <c r="AJ67" s="55">
        <v>30</v>
      </c>
      <c r="AK67" s="56" t="s">
        <v>617</v>
      </c>
      <c r="AM67" s="52" t="str">
        <f t="shared" si="3"/>
        <v>30-02</v>
      </c>
      <c r="BH67" s="92">
        <v>0.66</v>
      </c>
    </row>
    <row r="68" spans="19:60" x14ac:dyDescent="0.25">
      <c r="S68" t="s">
        <v>419</v>
      </c>
      <c r="AJ68" s="55">
        <v>30</v>
      </c>
      <c r="AK68" s="56" t="s">
        <v>618</v>
      </c>
      <c r="AM68" s="52" t="str">
        <f t="shared" si="3"/>
        <v>30-03</v>
      </c>
      <c r="BH68" s="92">
        <v>0.67</v>
      </c>
    </row>
    <row r="69" spans="19:60" x14ac:dyDescent="0.25">
      <c r="S69" t="s">
        <v>420</v>
      </c>
      <c r="AJ69" s="55">
        <v>30</v>
      </c>
      <c r="AK69" s="55">
        <v>99</v>
      </c>
      <c r="AM69" s="52" t="str">
        <f t="shared" si="3"/>
        <v>30-99</v>
      </c>
      <c r="BH69" s="92">
        <v>0.68</v>
      </c>
    </row>
    <row r="70" spans="19:60" x14ac:dyDescent="0.25">
      <c r="S70" t="s">
        <v>421</v>
      </c>
      <c r="AJ70" s="55">
        <v>31</v>
      </c>
      <c r="AK70" s="56" t="s">
        <v>616</v>
      </c>
      <c r="AM70" s="52" t="str">
        <f t="shared" si="3"/>
        <v>31-01</v>
      </c>
      <c r="BH70" s="92">
        <v>0.69</v>
      </c>
    </row>
    <row r="71" spans="19:60" x14ac:dyDescent="0.25">
      <c r="S71" t="s">
        <v>422</v>
      </c>
      <c r="AJ71" s="55">
        <v>31</v>
      </c>
      <c r="AK71" s="56" t="s">
        <v>617</v>
      </c>
      <c r="AM71" s="52" t="str">
        <f t="shared" si="3"/>
        <v>31-02</v>
      </c>
      <c r="BH71" s="92">
        <v>0.7</v>
      </c>
    </row>
    <row r="72" spans="19:60" x14ac:dyDescent="0.25">
      <c r="S72" t="s">
        <v>423</v>
      </c>
      <c r="AJ72" s="55">
        <v>31</v>
      </c>
      <c r="AK72" s="56" t="s">
        <v>618</v>
      </c>
      <c r="AM72" s="52" t="str">
        <f t="shared" si="3"/>
        <v>31-03</v>
      </c>
      <c r="BH72" s="92">
        <v>0.71</v>
      </c>
    </row>
    <row r="73" spans="19:60" x14ac:dyDescent="0.25">
      <c r="S73" t="s">
        <v>424</v>
      </c>
      <c r="AJ73" s="55">
        <v>32</v>
      </c>
      <c r="AK73" s="55" t="s">
        <v>616</v>
      </c>
      <c r="AM73" s="52" t="str">
        <f t="shared" si="3"/>
        <v>32-01</v>
      </c>
      <c r="BH73" s="92">
        <v>0.72</v>
      </c>
    </row>
    <row r="74" spans="19:60" x14ac:dyDescent="0.25">
      <c r="S74" t="s">
        <v>425</v>
      </c>
      <c r="AJ74" s="55">
        <v>32</v>
      </c>
      <c r="AK74" s="55" t="s">
        <v>617</v>
      </c>
      <c r="AM74" s="52" t="str">
        <f t="shared" si="3"/>
        <v>32-02</v>
      </c>
      <c r="BH74" s="92">
        <v>0.73</v>
      </c>
    </row>
    <row r="75" spans="19:60" x14ac:dyDescent="0.25">
      <c r="S75">
        <v>35</v>
      </c>
      <c r="AJ75" s="55">
        <v>32</v>
      </c>
      <c r="AK75" s="55" t="s">
        <v>618</v>
      </c>
      <c r="AM75" s="52" t="str">
        <f t="shared" si="3"/>
        <v>32-03</v>
      </c>
      <c r="BH75" s="92">
        <v>0.74</v>
      </c>
    </row>
    <row r="76" spans="19:60" x14ac:dyDescent="0.25">
      <c r="S76" t="s">
        <v>354</v>
      </c>
      <c r="AJ76" s="55">
        <v>32</v>
      </c>
      <c r="AK76" s="55" t="s">
        <v>619</v>
      </c>
      <c r="AM76" s="52" t="str">
        <f t="shared" si="3"/>
        <v>32-04</v>
      </c>
      <c r="BH76" s="92">
        <v>0.75</v>
      </c>
    </row>
    <row r="77" spans="19:60" x14ac:dyDescent="0.25">
      <c r="AJ77" s="55">
        <v>32</v>
      </c>
      <c r="AK77" s="55" t="s">
        <v>620</v>
      </c>
      <c r="AM77" s="52" t="str">
        <f t="shared" si="3"/>
        <v>32-05</v>
      </c>
      <c r="BH77" s="92">
        <v>0.76</v>
      </c>
    </row>
    <row r="78" spans="19:60" x14ac:dyDescent="0.25">
      <c r="AJ78" s="55">
        <v>32</v>
      </c>
      <c r="AK78" s="55" t="s">
        <v>611</v>
      </c>
      <c r="AM78" s="52" t="str">
        <f t="shared" si="3"/>
        <v>32-06</v>
      </c>
      <c r="BH78" s="92">
        <v>0.77</v>
      </c>
    </row>
    <row r="79" spans="19:60" x14ac:dyDescent="0.25">
      <c r="AJ79" s="55">
        <v>32</v>
      </c>
      <c r="AK79" s="55" t="s">
        <v>612</v>
      </c>
      <c r="AM79" s="52" t="str">
        <f t="shared" si="3"/>
        <v>32-07</v>
      </c>
      <c r="BH79" s="92">
        <v>0.78</v>
      </c>
    </row>
    <row r="80" spans="19:60" x14ac:dyDescent="0.25">
      <c r="AJ80" s="55">
        <v>32</v>
      </c>
      <c r="AK80" s="56" t="s">
        <v>621</v>
      </c>
      <c r="AM80" s="52" t="str">
        <f t="shared" si="3"/>
        <v>32-09</v>
      </c>
      <c r="BH80" s="92">
        <v>0.79</v>
      </c>
    </row>
    <row r="81" spans="36:60" x14ac:dyDescent="0.25">
      <c r="AJ81" s="55">
        <v>34</v>
      </c>
      <c r="AK81" s="55" t="s">
        <v>616</v>
      </c>
      <c r="AM81" s="52" t="str">
        <f t="shared" si="3"/>
        <v>34-01</v>
      </c>
      <c r="BH81" s="92">
        <v>0.8</v>
      </c>
    </row>
    <row r="82" spans="36:60" x14ac:dyDescent="0.25">
      <c r="AJ82" s="55">
        <v>34</v>
      </c>
      <c r="AK82" s="55" t="s">
        <v>617</v>
      </c>
      <c r="AM82" s="52" t="str">
        <f t="shared" si="3"/>
        <v>34-02</v>
      </c>
      <c r="BH82" s="92">
        <v>0.81</v>
      </c>
    </row>
    <row r="83" spans="36:60" x14ac:dyDescent="0.25">
      <c r="AJ83" s="55">
        <v>34</v>
      </c>
      <c r="AK83" s="55" t="s">
        <v>618</v>
      </c>
      <c r="AM83" s="52" t="str">
        <f t="shared" si="3"/>
        <v>34-03</v>
      </c>
      <c r="BH83" s="92">
        <v>0.82</v>
      </c>
    </row>
    <row r="84" spans="36:60" x14ac:dyDescent="0.25">
      <c r="AJ84" s="55">
        <v>34</v>
      </c>
      <c r="AK84" s="55" t="s">
        <v>619</v>
      </c>
      <c r="AM84" s="52" t="str">
        <f t="shared" si="3"/>
        <v>34-04</v>
      </c>
      <c r="BH84" s="92">
        <v>0.83</v>
      </c>
    </row>
    <row r="85" spans="36:60" x14ac:dyDescent="0.25">
      <c r="AJ85" s="55">
        <v>34</v>
      </c>
      <c r="AK85" s="55" t="s">
        <v>620</v>
      </c>
      <c r="AM85" s="52" t="str">
        <f t="shared" si="3"/>
        <v>34-05</v>
      </c>
      <c r="BH85" s="92">
        <v>0.84</v>
      </c>
    </row>
    <row r="86" spans="36:60" x14ac:dyDescent="0.25">
      <c r="AJ86" s="55">
        <v>34</v>
      </c>
      <c r="AK86" s="55" t="s">
        <v>611</v>
      </c>
      <c r="AM86" s="52" t="str">
        <f t="shared" si="3"/>
        <v>34-06</v>
      </c>
      <c r="BH86" s="92">
        <v>0.85</v>
      </c>
    </row>
    <row r="87" spans="36:60" x14ac:dyDescent="0.25">
      <c r="AJ87" s="55">
        <v>34</v>
      </c>
      <c r="AK87" s="55" t="s">
        <v>612</v>
      </c>
      <c r="AM87" s="52" t="str">
        <f t="shared" si="3"/>
        <v>34-07</v>
      </c>
      <c r="BH87" s="92">
        <v>0.86</v>
      </c>
    </row>
    <row r="88" spans="36:60" x14ac:dyDescent="0.25">
      <c r="AJ88" s="55">
        <v>35</v>
      </c>
      <c r="AM88" s="57">
        <f>AJ88</f>
        <v>35</v>
      </c>
      <c r="BH88" s="92">
        <v>0.87</v>
      </c>
    </row>
    <row r="89" spans="36:60" x14ac:dyDescent="0.25">
      <c r="AM89" s="52" t="s">
        <v>354</v>
      </c>
      <c r="BH89" s="92">
        <v>0.88</v>
      </c>
    </row>
    <row r="90" spans="36:60" x14ac:dyDescent="0.25">
      <c r="AJ90" s="53" t="s">
        <v>608</v>
      </c>
      <c r="AK90" s="53" t="s">
        <v>609</v>
      </c>
      <c r="AL90" s="54" t="s">
        <v>610</v>
      </c>
      <c r="AM90" s="54" t="s">
        <v>353</v>
      </c>
      <c r="BH90" s="92">
        <v>0.89</v>
      </c>
    </row>
    <row r="91" spans="36:60" x14ac:dyDescent="0.25">
      <c r="AJ91" s="55">
        <v>21</v>
      </c>
      <c r="AK91" s="56" t="s">
        <v>616</v>
      </c>
      <c r="AM91" s="52" t="str">
        <f>AJ91&amp;"-"&amp;AK91</f>
        <v>21-01</v>
      </c>
      <c r="BH91" s="92">
        <v>0.9</v>
      </c>
    </row>
    <row r="92" spans="36:60" x14ac:dyDescent="0.25">
      <c r="AJ92" s="55">
        <v>21</v>
      </c>
      <c r="AK92" s="56" t="s">
        <v>617</v>
      </c>
      <c r="AM92" s="52" t="str">
        <f t="shared" ref="AM92:AM124" si="4">AJ92&amp;"-"&amp;AK92</f>
        <v>21-02</v>
      </c>
      <c r="BH92" s="92">
        <v>0.91</v>
      </c>
    </row>
    <row r="93" spans="36:60" x14ac:dyDescent="0.25">
      <c r="AJ93" s="55">
        <v>21</v>
      </c>
      <c r="AK93" s="56" t="s">
        <v>618</v>
      </c>
      <c r="AM93" s="52" t="str">
        <f t="shared" si="4"/>
        <v>21-03</v>
      </c>
      <c r="BH93" s="92">
        <v>0.92</v>
      </c>
    </row>
    <row r="94" spans="36:60" x14ac:dyDescent="0.25">
      <c r="AJ94" s="55">
        <v>21</v>
      </c>
      <c r="AK94" s="56" t="s">
        <v>619</v>
      </c>
      <c r="AM94" s="52" t="str">
        <f t="shared" si="4"/>
        <v>21-04</v>
      </c>
      <c r="BH94" s="92">
        <v>0.93</v>
      </c>
    </row>
    <row r="95" spans="36:60" x14ac:dyDescent="0.25">
      <c r="AJ95" s="55">
        <v>22</v>
      </c>
      <c r="AK95" s="56" t="s">
        <v>616</v>
      </c>
      <c r="AM95" s="52" t="str">
        <f t="shared" si="4"/>
        <v>22-01</v>
      </c>
      <c r="BH95" s="92">
        <v>0.94</v>
      </c>
    </row>
    <row r="96" spans="36:60" x14ac:dyDescent="0.25">
      <c r="AJ96" s="55">
        <v>22</v>
      </c>
      <c r="AK96" s="56" t="s">
        <v>617</v>
      </c>
      <c r="AM96" s="52" t="str">
        <f t="shared" si="4"/>
        <v>22-02</v>
      </c>
      <c r="BH96" s="92">
        <v>0.95</v>
      </c>
    </row>
    <row r="97" spans="36:60" x14ac:dyDescent="0.25">
      <c r="AJ97" s="55">
        <v>22</v>
      </c>
      <c r="AK97" s="56" t="s">
        <v>618</v>
      </c>
      <c r="AM97" s="52" t="str">
        <f t="shared" si="4"/>
        <v>22-03</v>
      </c>
      <c r="BH97" s="92">
        <v>0.96</v>
      </c>
    </row>
    <row r="98" spans="36:60" x14ac:dyDescent="0.25">
      <c r="AJ98" s="55">
        <v>22</v>
      </c>
      <c r="AK98" s="56" t="s">
        <v>619</v>
      </c>
      <c r="AM98" s="52" t="str">
        <f t="shared" si="4"/>
        <v>22-04</v>
      </c>
      <c r="BH98" s="92">
        <v>0.97</v>
      </c>
    </row>
    <row r="99" spans="36:60" x14ac:dyDescent="0.25">
      <c r="AJ99" s="55">
        <v>22</v>
      </c>
      <c r="AK99" s="56" t="s">
        <v>620</v>
      </c>
      <c r="AM99" s="52" t="str">
        <f t="shared" si="4"/>
        <v>22-05</v>
      </c>
      <c r="BH99" s="92">
        <v>0.98</v>
      </c>
    </row>
    <row r="100" spans="36:60" x14ac:dyDescent="0.25">
      <c r="AJ100" s="55">
        <v>22</v>
      </c>
      <c r="AK100" s="56" t="s">
        <v>611</v>
      </c>
      <c r="AM100" s="52" t="str">
        <f t="shared" si="4"/>
        <v>22-06</v>
      </c>
      <c r="BH100" s="92">
        <v>0.99</v>
      </c>
    </row>
    <row r="101" spans="36:60" x14ac:dyDescent="0.25">
      <c r="AJ101" s="55">
        <v>22</v>
      </c>
      <c r="AK101" s="56" t="s">
        <v>612</v>
      </c>
      <c r="AM101" s="52" t="str">
        <f t="shared" si="4"/>
        <v>22-07</v>
      </c>
      <c r="BH101" s="92">
        <v>1</v>
      </c>
    </row>
    <row r="102" spans="36:60" x14ac:dyDescent="0.25">
      <c r="AJ102" s="55">
        <v>22</v>
      </c>
      <c r="AK102" s="56" t="s">
        <v>613</v>
      </c>
      <c r="AM102" s="52" t="str">
        <f t="shared" si="4"/>
        <v>22-08</v>
      </c>
    </row>
    <row r="103" spans="36:60" x14ac:dyDescent="0.25">
      <c r="AJ103" s="55">
        <v>22</v>
      </c>
      <c r="AK103" s="56" t="s">
        <v>621</v>
      </c>
      <c r="AM103" s="52" t="str">
        <f t="shared" si="4"/>
        <v>22-09</v>
      </c>
    </row>
    <row r="104" spans="36:60" x14ac:dyDescent="0.25">
      <c r="AJ104" s="55">
        <v>22</v>
      </c>
      <c r="AK104" s="56" t="s">
        <v>622</v>
      </c>
      <c r="AM104" s="52" t="str">
        <f t="shared" si="4"/>
        <v>22-10</v>
      </c>
    </row>
    <row r="105" spans="36:60" x14ac:dyDescent="0.25">
      <c r="AJ105" s="55">
        <v>22</v>
      </c>
      <c r="AK105" s="56" t="s">
        <v>614</v>
      </c>
      <c r="AM105" s="52" t="str">
        <f t="shared" si="4"/>
        <v>22-11</v>
      </c>
    </row>
    <row r="106" spans="36:60" x14ac:dyDescent="0.25">
      <c r="AJ106" s="55">
        <v>22</v>
      </c>
      <c r="AK106" s="56" t="s">
        <v>615</v>
      </c>
      <c r="AM106" s="52" t="str">
        <f t="shared" si="4"/>
        <v>22-12</v>
      </c>
    </row>
    <row r="107" spans="36:60" x14ac:dyDescent="0.25">
      <c r="AJ107" s="55">
        <v>23</v>
      </c>
      <c r="AK107" s="56" t="s">
        <v>616</v>
      </c>
      <c r="AM107" s="52" t="str">
        <f t="shared" si="4"/>
        <v>23-01</v>
      </c>
    </row>
    <row r="108" spans="36:60" x14ac:dyDescent="0.25">
      <c r="AJ108" s="55">
        <v>23</v>
      </c>
      <c r="AK108" s="56" t="s">
        <v>617</v>
      </c>
      <c r="AM108" s="52" t="str">
        <f t="shared" si="4"/>
        <v>23-02</v>
      </c>
    </row>
    <row r="109" spans="36:60" x14ac:dyDescent="0.25">
      <c r="AJ109" s="55">
        <v>23</v>
      </c>
      <c r="AK109" s="56" t="s">
        <v>618</v>
      </c>
      <c r="AM109" s="52" t="str">
        <f t="shared" si="4"/>
        <v>23-03</v>
      </c>
    </row>
    <row r="110" spans="36:60" x14ac:dyDescent="0.25">
      <c r="AJ110" s="55">
        <v>24</v>
      </c>
      <c r="AK110" s="56" t="s">
        <v>616</v>
      </c>
      <c r="AM110" s="52" t="str">
        <f t="shared" si="4"/>
        <v>24-01</v>
      </c>
    </row>
    <row r="111" spans="36:60" x14ac:dyDescent="0.25">
      <c r="AJ111" s="55">
        <v>24</v>
      </c>
      <c r="AK111" s="56" t="s">
        <v>617</v>
      </c>
      <c r="AM111" s="52" t="str">
        <f t="shared" si="4"/>
        <v>24-02</v>
      </c>
    </row>
    <row r="112" spans="36:60" x14ac:dyDescent="0.25">
      <c r="AJ112" s="55">
        <v>24</v>
      </c>
      <c r="AK112" s="56" t="s">
        <v>618</v>
      </c>
      <c r="AM112" s="52" t="str">
        <f t="shared" si="4"/>
        <v>24-03</v>
      </c>
    </row>
    <row r="113" spans="36:39" x14ac:dyDescent="0.25">
      <c r="AJ113" s="55">
        <v>24</v>
      </c>
      <c r="AK113" s="56" t="s">
        <v>619</v>
      </c>
      <c r="AM113" s="52" t="str">
        <f t="shared" si="4"/>
        <v>24-04</v>
      </c>
    </row>
    <row r="114" spans="36:39" x14ac:dyDescent="0.25">
      <c r="AJ114" s="55">
        <v>24</v>
      </c>
      <c r="AK114" s="56" t="s">
        <v>620</v>
      </c>
      <c r="AM114" s="52" t="str">
        <f t="shared" si="4"/>
        <v>24-05</v>
      </c>
    </row>
    <row r="115" spans="36:39" x14ac:dyDescent="0.25">
      <c r="AJ115" s="55">
        <v>24</v>
      </c>
      <c r="AK115" s="56" t="s">
        <v>611</v>
      </c>
      <c r="AM115" s="52" t="str">
        <f t="shared" si="4"/>
        <v>24-06</v>
      </c>
    </row>
    <row r="116" spans="36:39" x14ac:dyDescent="0.25">
      <c r="AJ116" s="55">
        <v>24</v>
      </c>
      <c r="AK116" s="56" t="s">
        <v>612</v>
      </c>
      <c r="AM116" s="52" t="str">
        <f t="shared" si="4"/>
        <v>24-07</v>
      </c>
    </row>
    <row r="117" spans="36:39" x14ac:dyDescent="0.25">
      <c r="AJ117" s="55">
        <v>25</v>
      </c>
      <c r="AK117" s="56" t="s">
        <v>616</v>
      </c>
      <c r="AM117" s="52" t="str">
        <f t="shared" si="4"/>
        <v>25-01</v>
      </c>
    </row>
    <row r="118" spans="36:39" x14ac:dyDescent="0.25">
      <c r="AJ118" s="55">
        <v>25</v>
      </c>
      <c r="AK118" s="56" t="s">
        <v>617</v>
      </c>
      <c r="AM118" s="52" t="str">
        <f t="shared" si="4"/>
        <v>25-02</v>
      </c>
    </row>
    <row r="119" spans="36:39" x14ac:dyDescent="0.25">
      <c r="AJ119" s="55">
        <v>25</v>
      </c>
      <c r="AK119" s="56" t="s">
        <v>618</v>
      </c>
      <c r="AM119" s="52" t="str">
        <f t="shared" si="4"/>
        <v>25-03</v>
      </c>
    </row>
    <row r="120" spans="36:39" x14ac:dyDescent="0.25">
      <c r="AJ120" s="55">
        <v>25</v>
      </c>
      <c r="AK120" s="55">
        <v>99</v>
      </c>
      <c r="AM120" s="52" t="str">
        <f t="shared" si="4"/>
        <v>25-99</v>
      </c>
    </row>
    <row r="121" spans="36:39" x14ac:dyDescent="0.25">
      <c r="AJ121" s="55">
        <v>26</v>
      </c>
      <c r="AK121" s="56" t="s">
        <v>616</v>
      </c>
      <c r="AM121" s="52" t="str">
        <f t="shared" si="4"/>
        <v>26-01</v>
      </c>
    </row>
    <row r="122" spans="36:39" x14ac:dyDescent="0.25">
      <c r="AJ122" s="55">
        <v>26</v>
      </c>
      <c r="AK122" s="56" t="s">
        <v>617</v>
      </c>
      <c r="AM122" s="52" t="str">
        <f t="shared" si="4"/>
        <v>26-02</v>
      </c>
    </row>
    <row r="123" spans="36:39" x14ac:dyDescent="0.25">
      <c r="AJ123" s="55">
        <v>26</v>
      </c>
      <c r="AK123" s="56" t="s">
        <v>618</v>
      </c>
      <c r="AM123" s="52" t="str">
        <f t="shared" si="4"/>
        <v>26-03</v>
      </c>
    </row>
    <row r="124" spans="36:39" x14ac:dyDescent="0.25">
      <c r="AJ124" s="55">
        <v>26</v>
      </c>
      <c r="AK124" s="56" t="s">
        <v>619</v>
      </c>
      <c r="AM124" s="52" t="str">
        <f t="shared" si="4"/>
        <v>26-04</v>
      </c>
    </row>
    <row r="125" spans="36:39" x14ac:dyDescent="0.25">
      <c r="AJ125" s="55">
        <v>27</v>
      </c>
      <c r="AM125" s="57">
        <f>AJ125</f>
        <v>27</v>
      </c>
    </row>
    <row r="126" spans="36:39" x14ac:dyDescent="0.25">
      <c r="AJ126" s="55">
        <v>28</v>
      </c>
      <c r="AM126" s="57">
        <f>AJ126</f>
        <v>28</v>
      </c>
    </row>
    <row r="127" spans="36:39" x14ac:dyDescent="0.25">
      <c r="AJ127" s="55">
        <v>29</v>
      </c>
      <c r="AK127" s="56" t="s">
        <v>616</v>
      </c>
      <c r="AM127" s="52" t="str">
        <f t="shared" ref="AM127:AM163" si="5">AJ127&amp;"-"&amp;AK127</f>
        <v>29-01</v>
      </c>
    </row>
    <row r="128" spans="36:39" x14ac:dyDescent="0.25">
      <c r="AJ128" s="55">
        <v>29</v>
      </c>
      <c r="AK128" s="56" t="s">
        <v>617</v>
      </c>
      <c r="AM128" s="52" t="str">
        <f t="shared" si="5"/>
        <v>29-02</v>
      </c>
    </row>
    <row r="129" spans="36:39" x14ac:dyDescent="0.25">
      <c r="AJ129" s="55">
        <v>29</v>
      </c>
      <c r="AK129" s="56" t="s">
        <v>618</v>
      </c>
      <c r="AM129" s="52" t="str">
        <f t="shared" si="5"/>
        <v>29-03</v>
      </c>
    </row>
    <row r="130" spans="36:39" x14ac:dyDescent="0.25">
      <c r="AJ130" s="55">
        <v>29</v>
      </c>
      <c r="AK130" s="56" t="s">
        <v>619</v>
      </c>
      <c r="AM130" s="52" t="str">
        <f t="shared" si="5"/>
        <v>29-04</v>
      </c>
    </row>
    <row r="131" spans="36:39" x14ac:dyDescent="0.25">
      <c r="AJ131" s="55">
        <v>29</v>
      </c>
      <c r="AK131" s="56" t="s">
        <v>620</v>
      </c>
      <c r="AM131" s="52" t="str">
        <f t="shared" si="5"/>
        <v>29-05</v>
      </c>
    </row>
    <row r="132" spans="36:39" x14ac:dyDescent="0.25">
      <c r="AJ132" s="55">
        <v>29</v>
      </c>
      <c r="AK132" s="56" t="s">
        <v>611</v>
      </c>
      <c r="AM132" s="52" t="str">
        <f t="shared" si="5"/>
        <v>29-06</v>
      </c>
    </row>
    <row r="133" spans="36:39" x14ac:dyDescent="0.25">
      <c r="AJ133" s="55">
        <v>29</v>
      </c>
      <c r="AK133" s="56" t="s">
        <v>612</v>
      </c>
      <c r="AM133" s="52" t="str">
        <f t="shared" si="5"/>
        <v>29-07</v>
      </c>
    </row>
    <row r="134" spans="36:39" x14ac:dyDescent="0.25">
      <c r="AJ134" s="55">
        <v>29</v>
      </c>
      <c r="AK134" s="55">
        <v>99</v>
      </c>
      <c r="AM134" s="52" t="str">
        <f t="shared" si="5"/>
        <v>29-99</v>
      </c>
    </row>
    <row r="135" spans="36:39" x14ac:dyDescent="0.25">
      <c r="AJ135" s="55">
        <v>30</v>
      </c>
      <c r="AK135" s="56" t="s">
        <v>616</v>
      </c>
      <c r="AM135" s="52" t="str">
        <f t="shared" si="5"/>
        <v>30-01</v>
      </c>
    </row>
    <row r="136" spans="36:39" x14ac:dyDescent="0.25">
      <c r="AJ136" s="55">
        <v>30</v>
      </c>
      <c r="AK136" s="56" t="s">
        <v>617</v>
      </c>
      <c r="AM136" s="52" t="str">
        <f t="shared" si="5"/>
        <v>30-02</v>
      </c>
    </row>
    <row r="137" spans="36:39" x14ac:dyDescent="0.25">
      <c r="AJ137" s="55">
        <v>30</v>
      </c>
      <c r="AK137" s="56" t="s">
        <v>618</v>
      </c>
      <c r="AM137" s="52" t="str">
        <f t="shared" si="5"/>
        <v>30-03</v>
      </c>
    </row>
    <row r="138" spans="36:39" x14ac:dyDescent="0.25">
      <c r="AJ138" s="55">
        <v>30</v>
      </c>
      <c r="AK138" s="55">
        <v>99</v>
      </c>
      <c r="AM138" s="52" t="str">
        <f t="shared" si="5"/>
        <v>30-99</v>
      </c>
    </row>
    <row r="139" spans="36:39" x14ac:dyDescent="0.25">
      <c r="AJ139" s="55">
        <v>31</v>
      </c>
      <c r="AK139" s="56" t="s">
        <v>616</v>
      </c>
      <c r="AM139" s="52" t="str">
        <f t="shared" si="5"/>
        <v>31-01</v>
      </c>
    </row>
    <row r="140" spans="36:39" x14ac:dyDescent="0.25">
      <c r="AJ140" s="55">
        <v>31</v>
      </c>
      <c r="AK140" s="56" t="s">
        <v>617</v>
      </c>
      <c r="AM140" s="52" t="str">
        <f t="shared" si="5"/>
        <v>31-02</v>
      </c>
    </row>
    <row r="141" spans="36:39" x14ac:dyDescent="0.25">
      <c r="AJ141" s="55">
        <v>31</v>
      </c>
      <c r="AK141" s="56" t="s">
        <v>618</v>
      </c>
      <c r="AM141" s="52" t="str">
        <f t="shared" si="5"/>
        <v>31-03</v>
      </c>
    </row>
    <row r="142" spans="36:39" x14ac:dyDescent="0.25">
      <c r="AJ142" s="55">
        <v>32</v>
      </c>
      <c r="AK142" s="55" t="s">
        <v>616</v>
      </c>
      <c r="AM142" s="52" t="str">
        <f t="shared" si="5"/>
        <v>32-01</v>
      </c>
    </row>
    <row r="143" spans="36:39" x14ac:dyDescent="0.25">
      <c r="AJ143" s="55">
        <v>32</v>
      </c>
      <c r="AK143" s="55" t="s">
        <v>617</v>
      </c>
      <c r="AM143" s="52" t="str">
        <f t="shared" si="5"/>
        <v>32-02</v>
      </c>
    </row>
    <row r="144" spans="36:39" x14ac:dyDescent="0.25">
      <c r="AJ144" s="55">
        <v>32</v>
      </c>
      <c r="AK144" s="55" t="s">
        <v>618</v>
      </c>
      <c r="AM144" s="52" t="str">
        <f t="shared" si="5"/>
        <v>32-03</v>
      </c>
    </row>
    <row r="145" spans="36:39" x14ac:dyDescent="0.25">
      <c r="AJ145" s="55">
        <v>32</v>
      </c>
      <c r="AK145" s="55" t="s">
        <v>619</v>
      </c>
      <c r="AM145" s="52" t="str">
        <f t="shared" si="5"/>
        <v>32-04</v>
      </c>
    </row>
    <row r="146" spans="36:39" x14ac:dyDescent="0.25">
      <c r="AJ146" s="55">
        <v>32</v>
      </c>
      <c r="AK146" s="55" t="s">
        <v>620</v>
      </c>
      <c r="AM146" s="52" t="str">
        <f t="shared" si="5"/>
        <v>32-05</v>
      </c>
    </row>
    <row r="147" spans="36:39" x14ac:dyDescent="0.25">
      <c r="AJ147" s="55">
        <v>32</v>
      </c>
      <c r="AK147" s="55" t="s">
        <v>611</v>
      </c>
      <c r="AM147" s="52" t="str">
        <f t="shared" si="5"/>
        <v>32-06</v>
      </c>
    </row>
    <row r="148" spans="36:39" x14ac:dyDescent="0.25">
      <c r="AJ148" s="55">
        <v>32</v>
      </c>
      <c r="AK148" s="55" t="s">
        <v>612</v>
      </c>
      <c r="AM148" s="52" t="str">
        <f t="shared" si="5"/>
        <v>32-07</v>
      </c>
    </row>
    <row r="149" spans="36:39" x14ac:dyDescent="0.25">
      <c r="AJ149" s="55">
        <v>32</v>
      </c>
      <c r="AK149" s="56" t="s">
        <v>621</v>
      </c>
      <c r="AM149" s="52" t="str">
        <f t="shared" si="5"/>
        <v>32-09</v>
      </c>
    </row>
    <row r="150" spans="36:39" x14ac:dyDescent="0.25">
      <c r="AJ150" s="55">
        <v>33</v>
      </c>
      <c r="AK150" s="55" t="s">
        <v>616</v>
      </c>
      <c r="AM150" s="52" t="str">
        <f t="shared" si="5"/>
        <v>33-01</v>
      </c>
    </row>
    <row r="151" spans="36:39" x14ac:dyDescent="0.25">
      <c r="AJ151" s="55">
        <v>33</v>
      </c>
      <c r="AK151" s="55" t="s">
        <v>617</v>
      </c>
      <c r="AM151" s="52" t="str">
        <f t="shared" si="5"/>
        <v>33-02</v>
      </c>
    </row>
    <row r="152" spans="36:39" x14ac:dyDescent="0.25">
      <c r="AJ152" s="55">
        <v>33</v>
      </c>
      <c r="AK152" s="55" t="s">
        <v>618</v>
      </c>
      <c r="AM152" s="52" t="str">
        <f t="shared" si="5"/>
        <v>33-03</v>
      </c>
    </row>
    <row r="153" spans="36:39" x14ac:dyDescent="0.25">
      <c r="AJ153" s="55">
        <v>33</v>
      </c>
      <c r="AK153" s="55" t="s">
        <v>619</v>
      </c>
      <c r="AM153" s="52" t="str">
        <f t="shared" si="5"/>
        <v>33-04</v>
      </c>
    </row>
    <row r="154" spans="36:39" x14ac:dyDescent="0.25">
      <c r="AJ154" s="55">
        <v>33</v>
      </c>
      <c r="AK154" s="55" t="s">
        <v>620</v>
      </c>
      <c r="AM154" s="52" t="str">
        <f t="shared" si="5"/>
        <v>33-05</v>
      </c>
    </row>
    <row r="155" spans="36:39" x14ac:dyDescent="0.25">
      <c r="AJ155" s="55">
        <v>33</v>
      </c>
      <c r="AK155" s="55" t="s">
        <v>611</v>
      </c>
      <c r="AM155" s="52" t="str">
        <f t="shared" si="5"/>
        <v>33-06</v>
      </c>
    </row>
    <row r="156" spans="36:39" x14ac:dyDescent="0.25">
      <c r="AJ156" s="55">
        <v>33</v>
      </c>
      <c r="AK156" s="55" t="s">
        <v>612</v>
      </c>
      <c r="AM156" s="52" t="str">
        <f t="shared" si="5"/>
        <v>33-07</v>
      </c>
    </row>
    <row r="157" spans="36:39" x14ac:dyDescent="0.25">
      <c r="AJ157" s="55">
        <v>34</v>
      </c>
      <c r="AK157" s="55" t="s">
        <v>616</v>
      </c>
      <c r="AM157" s="52" t="str">
        <f t="shared" si="5"/>
        <v>34-01</v>
      </c>
    </row>
    <row r="158" spans="36:39" x14ac:dyDescent="0.25">
      <c r="AJ158" s="55">
        <v>34</v>
      </c>
      <c r="AK158" s="55" t="s">
        <v>617</v>
      </c>
      <c r="AM158" s="52" t="str">
        <f t="shared" si="5"/>
        <v>34-02</v>
      </c>
    </row>
    <row r="159" spans="36:39" x14ac:dyDescent="0.25">
      <c r="AJ159" s="55">
        <v>34</v>
      </c>
      <c r="AK159" s="55" t="s">
        <v>618</v>
      </c>
      <c r="AM159" s="52" t="str">
        <f t="shared" si="5"/>
        <v>34-03</v>
      </c>
    </row>
    <row r="160" spans="36:39" x14ac:dyDescent="0.25">
      <c r="AJ160" s="55">
        <v>34</v>
      </c>
      <c r="AK160" s="55" t="s">
        <v>619</v>
      </c>
      <c r="AM160" s="52" t="str">
        <f t="shared" si="5"/>
        <v>34-04</v>
      </c>
    </row>
    <row r="161" spans="36:39" x14ac:dyDescent="0.25">
      <c r="AJ161" s="55">
        <v>34</v>
      </c>
      <c r="AK161" s="55" t="s">
        <v>620</v>
      </c>
      <c r="AM161" s="52" t="str">
        <f t="shared" si="5"/>
        <v>34-05</v>
      </c>
    </row>
    <row r="162" spans="36:39" x14ac:dyDescent="0.25">
      <c r="AJ162" s="55">
        <v>34</v>
      </c>
      <c r="AK162" s="55" t="s">
        <v>611</v>
      </c>
      <c r="AM162" s="52" t="str">
        <f t="shared" si="5"/>
        <v>34-06</v>
      </c>
    </row>
    <row r="163" spans="36:39" x14ac:dyDescent="0.25">
      <c r="AJ163" s="55">
        <v>34</v>
      </c>
      <c r="AK163" s="55" t="s">
        <v>612</v>
      </c>
      <c r="AM163" s="52" t="str">
        <f t="shared" si="5"/>
        <v>34-07</v>
      </c>
    </row>
    <row r="164" spans="36:39" x14ac:dyDescent="0.25">
      <c r="AJ164" s="55">
        <v>35</v>
      </c>
      <c r="AM164" s="57">
        <f>AJ164</f>
        <v>35</v>
      </c>
    </row>
    <row r="165" spans="36:39" x14ac:dyDescent="0.25">
      <c r="AM165" s="52" t="s">
        <v>354</v>
      </c>
    </row>
  </sheetData>
  <sheetProtection algorithmName="SHA-512" hashValue="QPeGjhoRuuK5Ek2942srC2eRRgiNorZdCgKXRAmEJb/a/kG+ZlolDhudjopjOfm+rp+miA64JF10zWwHcbFg9g==" saltValue="Gm8tBsXkwBCNlbNR1dunQA==" spinCount="100000" sheet="1" selectLockedCells="1" selectUnlockedCells="1"/>
  <sortState xmlns:xlrd2="http://schemas.microsoft.com/office/spreadsheetml/2017/richdata2" ref="AZ2:AZ14">
    <sortCondition ref="AZ2:AZ14"/>
  </sortState>
  <mergeCells count="1">
    <mergeCell ref="AJ1:AM1"/>
  </mergeCells>
  <dataValidations disablePrompts="1" count="1">
    <dataValidation type="list" allowBlank="1" showInputMessage="1" showErrorMessage="1" sqref="BE10" xr:uid="{00000000-0002-0000-1500-000000000000}">
      <formula1>Tipo_contrato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141</vt:i4>
      </vt:variant>
    </vt:vector>
  </HeadingPairs>
  <TitlesOfParts>
    <vt:vector size="144" baseType="lpstr">
      <vt:lpstr>2. Gastos de Publicidad </vt:lpstr>
      <vt:lpstr>Instituciones</vt:lpstr>
      <vt:lpstr>Listas</vt:lpstr>
      <vt:lpstr>AGRICULTURA</vt:lpstr>
      <vt:lpstr>años</vt:lpstr>
      <vt:lpstr>años_experiencia</vt:lpstr>
      <vt:lpstr>Autoridades_C</vt:lpstr>
      <vt:lpstr>BIENES_NACIONALES</vt:lpstr>
      <vt:lpstr>Calidad_Jurídica</vt:lpstr>
      <vt:lpstr>CARABINEROS_DE_CHILE</vt:lpstr>
      <vt:lpstr>causal</vt:lpstr>
      <vt:lpstr>CIENCIA_TECNOLOGÍA_CONOCIMIENTO_E_INNOVACIÓN</vt:lpstr>
      <vt:lpstr>clase_pasaje</vt:lpstr>
      <vt:lpstr>CLASIF_CONTRAT</vt:lpstr>
      <vt:lpstr>clasificacion_compra</vt:lpstr>
      <vt:lpstr>Cometido_comisión</vt:lpstr>
      <vt:lpstr>COMPRA_CONTR</vt:lpstr>
      <vt:lpstr>CORPORACIÓN_DE_FOMENTO_DE_LA_PRODUCCIÓN</vt:lpstr>
      <vt:lpstr>CULTURAS_LAS_ARTES_Y_EL_PATRIMONIO_CULTURAL</vt:lpstr>
      <vt:lpstr>cumple_no_cumple</vt:lpstr>
      <vt:lpstr>DEFENSA_NACIONAL</vt:lpstr>
      <vt:lpstr>DEPORTE</vt:lpstr>
      <vt:lpstr>DESARROLLO_SOCIAL_Y_FAMILIA</vt:lpstr>
      <vt:lpstr>destinacion_vehiculo</vt:lpstr>
      <vt:lpstr>DIAS_CORRIDOS</vt:lpstr>
      <vt:lpstr>DIRECCIÓN_DE_EDUCACIÓN_PÚBLICA</vt:lpstr>
      <vt:lpstr>DIRECCIÓN_DE_PREVISIÓN_DE_CARABINEROS_DE_CHILE</vt:lpstr>
      <vt:lpstr>ECONOMÍA_FOMENTO_Y_TURISMO</vt:lpstr>
      <vt:lpstr>EDUCACIÓN</vt:lpstr>
      <vt:lpstr>empresas_estado</vt:lpstr>
      <vt:lpstr>ENERGÍA</vt:lpstr>
      <vt:lpstr>estado_licencia</vt:lpstr>
      <vt:lpstr>estado_licitacion</vt:lpstr>
      <vt:lpstr>Estado_sumario</vt:lpstr>
      <vt:lpstr>Fecha_contrato</vt:lpstr>
      <vt:lpstr>Grado</vt:lpstr>
      <vt:lpstr>GRADO_ASIMILADO</vt:lpstr>
      <vt:lpstr>HACIENDA</vt:lpstr>
      <vt:lpstr>horas_vuelo</vt:lpstr>
      <vt:lpstr>INTERIOR_Y_SEGURIDAD_PÚBLICA</vt:lpstr>
      <vt:lpstr>item_presup_publicidad</vt:lpstr>
      <vt:lpstr>JUSTICIA</vt:lpstr>
      <vt:lpstr>mecanismo_compra</vt:lpstr>
      <vt:lpstr>MEDIO_AMBIENTE</vt:lpstr>
      <vt:lpstr>MINERÍA</vt:lpstr>
      <vt:lpstr>Ministerio</vt:lpstr>
      <vt:lpstr>motivo_sumario</vt:lpstr>
      <vt:lpstr>MUJER_Y_LA_EQUIDAD_DE_GÉNERO</vt:lpstr>
      <vt:lpstr>naturaleza_vehiculo</vt:lpstr>
      <vt:lpstr>nivel_academico</vt:lpstr>
      <vt:lpstr>nombre_institucion_fonasa</vt:lpstr>
      <vt:lpstr>nombre_institucion_isapre</vt:lpstr>
      <vt:lpstr>nombre_institucion_otros</vt:lpstr>
      <vt:lpstr>Nuevas_contrataciones</vt:lpstr>
      <vt:lpstr>OBRAS_PÚBLICAS</vt:lpstr>
      <vt:lpstr>opinion_auditor</vt:lpstr>
      <vt:lpstr>ordena_invest</vt:lpstr>
      <vt:lpstr>periodicidad_bitacora</vt:lpstr>
      <vt:lpstr>periodo_contrato</vt:lpstr>
      <vt:lpstr>PRESIDENCIA_DE_LA_REPÚBLICA</vt:lpstr>
      <vt:lpstr>programacion_cometido</vt:lpstr>
      <vt:lpstr>REGION</vt:lpstr>
      <vt:lpstr>RELACIONES_EXTERIORES</vt:lpstr>
      <vt:lpstr>respuesta_checklist</vt:lpstr>
      <vt:lpstr>resultados_revision_gastos</vt:lpstr>
      <vt:lpstr>SALUD</vt:lpstr>
      <vt:lpstr>SECRETARÍA_GENERAL_DE_GOBIERNO</vt:lpstr>
      <vt:lpstr>SECRETARÍA_GENERAL_DE_LA_PRESIDENCIA_DE_LA_REPÚBLICA</vt:lpstr>
      <vt:lpstr>Seleccione_la_medida_implementada</vt:lpstr>
      <vt:lpstr>SERVICIO_DE_SALUD_ACONCAGUA</vt:lpstr>
      <vt:lpstr>SERVICIO_DE_SALUD_ANTOFAGASTA</vt:lpstr>
      <vt:lpstr>SERVICIO_DE_SALUD_ARAUCANÍA_NORTE</vt:lpstr>
      <vt:lpstr>SERVICIO_DE_SALUD_ARAUCANÍA_SUR</vt:lpstr>
      <vt:lpstr>SERVICIO_DE_SALUD_ARAUCO</vt:lpstr>
      <vt:lpstr>SERVICIO_DE_SALUD_ARICA</vt:lpstr>
      <vt:lpstr>SERVICIO_DE_SALUD_ATACAMA</vt:lpstr>
      <vt:lpstr>SERVICIO_DE_SALUD_AYSÉN</vt:lpstr>
      <vt:lpstr>SERVICIO_DE_SALUD_BERNARDO_OHIGGINS</vt:lpstr>
      <vt:lpstr>SERVICIO_DE_SALUD_BÍO_BÍO</vt:lpstr>
      <vt:lpstr>SERVICIO_DE_SALUD_CHILOÉ</vt:lpstr>
      <vt:lpstr>SERVICIO_DE_SALUD_CONCEPCIÓN</vt:lpstr>
      <vt:lpstr>SERVICIO_DE_SALUD_COQUIMBO</vt:lpstr>
      <vt:lpstr>SERVICIO_DE_SALUD_IQUIQUE</vt:lpstr>
      <vt:lpstr>SERVICIO_DE_SALUD_MAGALLANES</vt:lpstr>
      <vt:lpstr>SERVICIO_DE_SALUD_MAULE</vt:lpstr>
      <vt:lpstr>SERVICIO_DE_SALUD_METROPOLITANO_CENTRAL</vt:lpstr>
      <vt:lpstr>SERVICIO_DE_SALUD_METROPOLITANO_NORTE</vt:lpstr>
      <vt:lpstr>SERVICIO_DE_SALUD_METROPOLITANO_OCCIDENTE</vt:lpstr>
      <vt:lpstr>SERVICIO_DE_SALUD_METROPOLITANO_ORIENTE</vt:lpstr>
      <vt:lpstr>SERVICIO_DE_SALUD_METROPOLITANO_SUR</vt:lpstr>
      <vt:lpstr>SERVICIO_DE_SALUD_METROPOLITANO_SUR_ORIENTE</vt:lpstr>
      <vt:lpstr>SERVICIO_DE_SALUD_ÑUBLE</vt:lpstr>
      <vt:lpstr>SERVICIO_DE_SALUD_OSORNO</vt:lpstr>
      <vt:lpstr>SERVICIO_DE_SALUD_RELONCAVÍ</vt:lpstr>
      <vt:lpstr>SERVICIO_DE_SALUD_TALCAHUANO</vt:lpstr>
      <vt:lpstr>SERVICIO_DE_SALUD_VALDIVIA</vt:lpstr>
      <vt:lpstr>SERVICIO_DE_SALUD_VALPARAÍSO_Y_SAN_ANTONIO</vt:lpstr>
      <vt:lpstr>SERVICIO_DE_SALUD_VIÑA_DEL_MAR_Y_QUILLOTA</vt:lpstr>
      <vt:lpstr>SERVICIO_DE_TESORERÍAS</vt:lpstr>
      <vt:lpstr>SERVICIO_NACIONAL_DE_TURISMO</vt:lpstr>
      <vt:lpstr>si_no</vt:lpstr>
      <vt:lpstr>SI_NO_NA</vt:lpstr>
      <vt:lpstr>SUBSECRETARÍA_DE_AGRICULTURA</vt:lpstr>
      <vt:lpstr>SUBSECRETARÍA_DE_BIENES_NACIONALES</vt:lpstr>
      <vt:lpstr>SUBSECRETARÍA_DE_DEFENSA</vt:lpstr>
      <vt:lpstr>SUBSECRETARÍA_DE_DEPORTES</vt:lpstr>
      <vt:lpstr>SUBSECRETARÍA_DE_ECONOMÍA_Y_EMPRESAS_DE_MENOR_TAMAÑO</vt:lpstr>
      <vt:lpstr>SUBSECRETARÍA_DE_EDUCACIÓN</vt:lpstr>
      <vt:lpstr>SUBSECRETARÍA_DE_ENERGÍA</vt:lpstr>
      <vt:lpstr>SUBSECRETARÍA_DE_EVALUACIÓN_SOCIAL</vt:lpstr>
      <vt:lpstr>SUBSECRETARÍA_DE_HACIENDA</vt:lpstr>
      <vt:lpstr>SUBSECRETARÍA_DE_JUSTICIA</vt:lpstr>
      <vt:lpstr>SUBSECRETARÍA_DE_MINERÍA</vt:lpstr>
      <vt:lpstr>SUBSECRETARÍA_DE_OBRAS_PÚBLICAS</vt:lpstr>
      <vt:lpstr>SUBSECRETARÍA_DE_RELACIONES_EXTERIORES</vt:lpstr>
      <vt:lpstr>SUBSECRETARÍA_DE_SALUD</vt:lpstr>
      <vt:lpstr>SUBSECRETARÍA_DE_SERVICIOS_SOCIALES</vt:lpstr>
      <vt:lpstr>SUBSECRETARÍA_DE_TELECOMUNICACIONES</vt:lpstr>
      <vt:lpstr>SUBSECRETARÍA_DE_TRANSPORTES</vt:lpstr>
      <vt:lpstr>SUBSECRETARÍA_DE_VIVIENDA_Y_URBANISMO</vt:lpstr>
      <vt:lpstr>SUBSECRETARÍA_DEL_INTERIOR</vt:lpstr>
      <vt:lpstr>SUBSECRETARÍA_DEL_MEDIO_AMBIENTE</vt:lpstr>
      <vt:lpstr>SUBSECRETARÍA_DEL_TRABAJO</vt:lpstr>
      <vt:lpstr>SUBSECRETARÍA_GENERAL_DE_GOBIERNO</vt:lpstr>
      <vt:lpstr>SUBSECRETARÍA_GENERAL_DE_LA_PRESIDENCIA_DE_LA_REPÚBLICA</vt:lpstr>
      <vt:lpstr>SUBSECRETARÍA_PARA_LAS_FUERZAS_ARMADAS</vt:lpstr>
      <vt:lpstr>SUBT_CONTRATOS</vt:lpstr>
      <vt:lpstr>Subt_Item</vt:lpstr>
      <vt:lpstr>SUBT_PRES</vt:lpstr>
      <vt:lpstr>SUBT_SUBS</vt:lpstr>
      <vt:lpstr>SUBT_TRANF</vt:lpstr>
      <vt:lpstr>tipo_declaracion_pendiente</vt:lpstr>
      <vt:lpstr>TIPO_DOC</vt:lpstr>
      <vt:lpstr>tipo_gasto_publicidad</vt:lpstr>
      <vt:lpstr>tipo_gasto_representacion</vt:lpstr>
      <vt:lpstr>tipo_institucion</vt:lpstr>
      <vt:lpstr>tipo_pasaje</vt:lpstr>
      <vt:lpstr>Tipo_Sumario</vt:lpstr>
      <vt:lpstr>TIPO_VEHICULO</vt:lpstr>
      <vt:lpstr>TRABAJO_Y_PREVISIÓN_SOCIAL</vt:lpstr>
      <vt:lpstr>TRANSPORTES_Y_TELECOMUNICACIONES</vt:lpstr>
      <vt:lpstr>USA_DISCO_FISCAL</vt:lpstr>
      <vt:lpstr>Vigencia_contrato</vt:lpstr>
      <vt:lpstr>VIVIENDA_Y_URBANISMO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Andrea Gómez Fuentes</cp:lastModifiedBy>
  <cp:lastPrinted>2026-04-14T15:42:45Z</cp:lastPrinted>
  <dcterms:created xsi:type="dcterms:W3CDTF">2012-12-05T23:12:02Z</dcterms:created>
  <dcterms:modified xsi:type="dcterms:W3CDTF">2026-04-14T15:43:53Z</dcterms:modified>
</cp:coreProperties>
</file>